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esagroup.sharepoint.com/sites/BESAHIUTechnicalCommittee/Shared Documents/Technical Assumptions/2. Working Documents/Additional Tests or Modules/"/>
    </mc:Choice>
  </mc:AlternateContent>
  <xr:revisionPtr revIDLastSave="179" documentId="8_{7BDB9855-1D56-4A4E-9EA7-F5A9A8487F60}" xr6:coauthVersionLast="47" xr6:coauthVersionMax="47" xr10:uidLastSave="{B6A361F1-EBFC-4F38-81D1-C7E303D7FE48}"/>
  <bookViews>
    <workbookView xWindow="-28920" yWindow="-120" windowWidth="29040" windowHeight="15990" xr2:uid="{DB128B9B-8C37-44B3-A980-85C96B330FDF}"/>
  </bookViews>
  <sheets>
    <sheet name="Sheet1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" l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66" i="1"/>
  <c r="F67" i="1"/>
  <c r="F68" i="1"/>
  <c r="F69" i="1"/>
  <c r="F70" i="1"/>
  <c r="C6" i="1"/>
  <c r="C7" i="1"/>
  <c r="C12" i="1"/>
  <c r="C13" i="1"/>
  <c r="C16" i="1"/>
  <c r="C17" i="1"/>
  <c r="C22" i="1"/>
  <c r="C23" i="1"/>
  <c r="C26" i="1"/>
  <c r="C27" i="1"/>
  <c r="C32" i="1"/>
  <c r="C33" i="1"/>
  <c r="C38" i="1"/>
  <c r="C39" i="1"/>
  <c r="C44" i="1"/>
  <c r="C45" i="1"/>
  <c r="C50" i="1"/>
  <c r="C51" i="1"/>
  <c r="C52" i="1"/>
  <c r="C53" i="1"/>
  <c r="C58" i="1"/>
  <c r="C59" i="1"/>
  <c r="C64" i="1"/>
  <c r="C65" i="1"/>
  <c r="C66" i="1"/>
  <c r="C67" i="1"/>
  <c r="C68" i="1"/>
  <c r="C69" i="1"/>
  <c r="C70" i="1"/>
  <c r="C71" i="1"/>
  <c r="C72" i="1"/>
  <c r="C78" i="1"/>
  <c r="C84" i="1"/>
  <c r="C85" i="1"/>
  <c r="C79" i="1"/>
  <c r="C73" i="1"/>
  <c r="C4" i="1"/>
  <c r="D4" i="1"/>
  <c r="F4" i="1"/>
  <c r="G4" i="1"/>
  <c r="C5" i="1"/>
  <c r="D5" i="1"/>
  <c r="F5" i="1"/>
  <c r="G5" i="1"/>
  <c r="F6" i="1"/>
  <c r="G6" i="1"/>
  <c r="F7" i="1"/>
  <c r="G7" i="1"/>
  <c r="C8" i="1"/>
  <c r="D8" i="1"/>
  <c r="F8" i="1"/>
  <c r="G8" i="1"/>
  <c r="D9" i="1"/>
  <c r="F9" i="1"/>
  <c r="G9" i="1"/>
  <c r="C10" i="1"/>
  <c r="D10" i="1"/>
  <c r="F10" i="1"/>
  <c r="G10" i="1"/>
  <c r="C11" i="1"/>
  <c r="D11" i="1"/>
  <c r="F11" i="1"/>
  <c r="G11" i="1"/>
  <c r="F12" i="1"/>
  <c r="G12" i="1"/>
  <c r="F13" i="1"/>
  <c r="G13" i="1"/>
  <c r="C14" i="1"/>
  <c r="D14" i="1"/>
  <c r="F14" i="1"/>
  <c r="G14" i="1"/>
  <c r="C15" i="1"/>
  <c r="D15" i="1"/>
  <c r="F15" i="1"/>
  <c r="G15" i="1"/>
  <c r="F16" i="1"/>
  <c r="G16" i="1"/>
  <c r="F17" i="1"/>
  <c r="G17" i="1"/>
  <c r="C18" i="1"/>
  <c r="D18" i="1"/>
  <c r="F18" i="1"/>
  <c r="G18" i="1"/>
  <c r="C19" i="1"/>
  <c r="D19" i="1"/>
  <c r="F19" i="1"/>
  <c r="G19" i="1"/>
  <c r="C20" i="1"/>
  <c r="D20" i="1"/>
  <c r="F20" i="1"/>
  <c r="G20" i="1"/>
  <c r="C21" i="1"/>
  <c r="D21" i="1"/>
  <c r="F21" i="1"/>
  <c r="G21" i="1"/>
  <c r="F22" i="1"/>
  <c r="G22" i="1"/>
  <c r="F23" i="1"/>
  <c r="G23" i="1"/>
  <c r="C24" i="1"/>
  <c r="D24" i="1"/>
  <c r="F24" i="1"/>
  <c r="G24" i="1"/>
  <c r="C25" i="1"/>
  <c r="D25" i="1"/>
  <c r="F25" i="1"/>
  <c r="G25" i="1"/>
  <c r="F26" i="1"/>
  <c r="G26" i="1"/>
  <c r="F27" i="1"/>
  <c r="G27" i="1"/>
  <c r="C28" i="1"/>
  <c r="D28" i="1"/>
  <c r="F28" i="1"/>
  <c r="G28" i="1"/>
  <c r="C29" i="1"/>
  <c r="D29" i="1"/>
  <c r="F29" i="1"/>
  <c r="G29" i="1"/>
  <c r="C30" i="1"/>
  <c r="D30" i="1"/>
  <c r="F30" i="1"/>
  <c r="G30" i="1"/>
  <c r="C31" i="1"/>
  <c r="D31" i="1"/>
  <c r="F31" i="1"/>
  <c r="G31" i="1"/>
  <c r="F32" i="1"/>
  <c r="G32" i="1"/>
  <c r="F33" i="1"/>
  <c r="G33" i="1"/>
  <c r="C34" i="1"/>
  <c r="D34" i="1"/>
  <c r="F34" i="1"/>
  <c r="G34" i="1"/>
  <c r="C35" i="1"/>
  <c r="D35" i="1"/>
  <c r="F35" i="1"/>
  <c r="G35" i="1"/>
  <c r="D36" i="1"/>
  <c r="F36" i="1"/>
  <c r="G36" i="1"/>
  <c r="F37" i="1"/>
  <c r="G37" i="1"/>
  <c r="C74" i="1"/>
  <c r="C75" i="1"/>
  <c r="D60" i="1"/>
  <c r="D56" i="1"/>
  <c r="D57" i="1"/>
  <c r="D50" i="1"/>
  <c r="D46" i="1"/>
  <c r="D47" i="1"/>
  <c r="D40" i="1"/>
  <c r="D86" i="1"/>
  <c r="D87" i="1"/>
  <c r="D80" i="1"/>
  <c r="D81" i="1"/>
  <c r="D74" i="1"/>
  <c r="F39" i="1"/>
  <c r="F45" i="1"/>
  <c r="C56" i="1"/>
  <c r="C57" i="1"/>
  <c r="C40" i="1"/>
  <c r="F40" i="1"/>
  <c r="C46" i="1"/>
  <c r="F46" i="1"/>
  <c r="C54" i="1"/>
  <c r="C48" i="1"/>
  <c r="C47" i="1"/>
  <c r="F47" i="1"/>
  <c r="C42" i="1"/>
  <c r="C41" i="1"/>
  <c r="C43" i="1"/>
  <c r="C49" i="1"/>
  <c r="F49" i="1"/>
  <c r="C55" i="1"/>
  <c r="C60" i="1"/>
  <c r="F55" i="1"/>
  <c r="F48" i="1"/>
  <c r="F54" i="1"/>
  <c r="C62" i="1"/>
  <c r="F57" i="1"/>
  <c r="F56" i="1"/>
  <c r="F50" i="1"/>
  <c r="F44" i="1"/>
  <c r="F38" i="1"/>
  <c r="D42" i="1"/>
  <c r="F42" i="1"/>
  <c r="D41" i="1"/>
  <c r="F41" i="1"/>
  <c r="D52" i="1"/>
  <c r="F52" i="1"/>
  <c r="D51" i="1"/>
  <c r="F51" i="1"/>
  <c r="D62" i="1"/>
  <c r="D63" i="1"/>
  <c r="D61" i="1"/>
  <c r="G38" i="1"/>
  <c r="C63" i="1"/>
  <c r="F63" i="1"/>
  <c r="F58" i="1"/>
  <c r="C61" i="1"/>
  <c r="F60" i="1"/>
  <c r="D53" i="1"/>
  <c r="F53" i="1"/>
  <c r="D43" i="1"/>
  <c r="F43" i="1"/>
  <c r="F61" i="1"/>
  <c r="F62" i="1"/>
  <c r="F59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F64" i="1"/>
  <c r="G64" i="1"/>
  <c r="F65" i="1"/>
  <c r="G65" i="1"/>
  <c r="C80" i="1"/>
  <c r="C76" i="1"/>
  <c r="C86" i="1"/>
  <c r="C87" i="1"/>
  <c r="C81" i="1"/>
  <c r="C82" i="1"/>
  <c r="C77" i="1"/>
  <c r="C88" i="1"/>
  <c r="C89" i="1"/>
  <c r="C83" i="1"/>
</calcChain>
</file>

<file path=xl/sharedStrings.xml><?xml version="1.0" encoding="utf-8"?>
<sst xmlns="http://schemas.openxmlformats.org/spreadsheetml/2006/main" count="4" uniqueCount="4">
  <si>
    <t>Time</t>
  </si>
  <si>
    <t>Flow rate (l/s)</t>
  </si>
  <si>
    <t>Differential Pressure (kPa)</t>
  </si>
  <si>
    <t>Cumulative volume (litres)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</si>
</sst>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Proposed DHW profile tests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276695158131818"/>
          <c:y val="6.118680392562599E-2"/>
          <c:w val="0.80829160639308018"/>
          <c:h val="0.76481004400761143"/>
        </c:manualLayout>
      </c:layout>
      <c:scatterChart>
        <c:scatterStyle val="lineMarker"/>
        <c:varyColors val="0"/>
        <c:ser>
          <c:idx val="0"/>
          <c:order val="0"/>
          <c:tx>
            <c:v>Flow rate (l/sec)</c:v>
          </c:tx>
          <c:spPr>
            <a:ln w="508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Sheet1!$C$3:$C$212</c:f>
              <c:numCache>
                <c:formatCode>General</c:formatCode>
                <c:ptCount val="210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180</c:v>
                </c:pt>
                <c:pt idx="5">
                  <c:v>240</c:v>
                </c:pt>
                <c:pt idx="6">
                  <c:v>240</c:v>
                </c:pt>
                <c:pt idx="7">
                  <c:v>300</c:v>
                </c:pt>
                <c:pt idx="8">
                  <c:v>300</c:v>
                </c:pt>
                <c:pt idx="9">
                  <c:v>360</c:v>
                </c:pt>
                <c:pt idx="10">
                  <c:v>360</c:v>
                </c:pt>
                <c:pt idx="11">
                  <c:v>420</c:v>
                </c:pt>
                <c:pt idx="12">
                  <c:v>480</c:v>
                </c:pt>
                <c:pt idx="13">
                  <c:v>540</c:v>
                </c:pt>
                <c:pt idx="14">
                  <c:v>540</c:v>
                </c:pt>
                <c:pt idx="15">
                  <c:v>600</c:v>
                </c:pt>
                <c:pt idx="16">
                  <c:v>600</c:v>
                </c:pt>
                <c:pt idx="17">
                  <c:v>660</c:v>
                </c:pt>
                <c:pt idx="18">
                  <c:v>660</c:v>
                </c:pt>
                <c:pt idx="19">
                  <c:v>720</c:v>
                </c:pt>
                <c:pt idx="20">
                  <c:v>720</c:v>
                </c:pt>
                <c:pt idx="21">
                  <c:v>780</c:v>
                </c:pt>
                <c:pt idx="22">
                  <c:v>840</c:v>
                </c:pt>
                <c:pt idx="23">
                  <c:v>900</c:v>
                </c:pt>
                <c:pt idx="24">
                  <c:v>900</c:v>
                </c:pt>
                <c:pt idx="25">
                  <c:v>960</c:v>
                </c:pt>
                <c:pt idx="26">
                  <c:v>960</c:v>
                </c:pt>
                <c:pt idx="27">
                  <c:v>1020</c:v>
                </c:pt>
                <c:pt idx="28">
                  <c:v>1020</c:v>
                </c:pt>
                <c:pt idx="29">
                  <c:v>1080</c:v>
                </c:pt>
                <c:pt idx="30">
                  <c:v>1080</c:v>
                </c:pt>
                <c:pt idx="31">
                  <c:v>1140</c:v>
                </c:pt>
                <c:pt idx="32">
                  <c:v>1200</c:v>
                </c:pt>
                <c:pt idx="33">
                  <c:v>1200</c:v>
                </c:pt>
                <c:pt idx="34">
                  <c:v>1260</c:v>
                </c:pt>
                <c:pt idx="35">
                  <c:v>1260</c:v>
                </c:pt>
                <c:pt idx="36">
                  <c:v>1260</c:v>
                </c:pt>
                <c:pt idx="37">
                  <c:v>1320</c:v>
                </c:pt>
                <c:pt idx="38">
                  <c:v>1320</c:v>
                </c:pt>
                <c:pt idx="39">
                  <c:v>1380</c:v>
                </c:pt>
                <c:pt idx="40">
                  <c:v>1380</c:v>
                </c:pt>
                <c:pt idx="41">
                  <c:v>1440</c:v>
                </c:pt>
                <c:pt idx="42">
                  <c:v>1440</c:v>
                </c:pt>
                <c:pt idx="43">
                  <c:v>1500</c:v>
                </c:pt>
                <c:pt idx="44">
                  <c:v>1500</c:v>
                </c:pt>
                <c:pt idx="45">
                  <c:v>1560</c:v>
                </c:pt>
                <c:pt idx="46">
                  <c:v>1560</c:v>
                </c:pt>
                <c:pt idx="47">
                  <c:v>1620</c:v>
                </c:pt>
                <c:pt idx="48">
                  <c:v>1620</c:v>
                </c:pt>
                <c:pt idx="49">
                  <c:v>1680</c:v>
                </c:pt>
                <c:pt idx="50">
                  <c:v>1680</c:v>
                </c:pt>
                <c:pt idx="51">
                  <c:v>1740</c:v>
                </c:pt>
                <c:pt idx="52">
                  <c:v>1740</c:v>
                </c:pt>
                <c:pt idx="53">
                  <c:v>1800</c:v>
                </c:pt>
                <c:pt idx="54">
                  <c:v>1800</c:v>
                </c:pt>
                <c:pt idx="55">
                  <c:v>1860</c:v>
                </c:pt>
                <c:pt idx="56">
                  <c:v>1860</c:v>
                </c:pt>
                <c:pt idx="57">
                  <c:v>1920</c:v>
                </c:pt>
                <c:pt idx="58">
                  <c:v>1920</c:v>
                </c:pt>
                <c:pt idx="59">
                  <c:v>1980</c:v>
                </c:pt>
                <c:pt idx="60">
                  <c:v>1980</c:v>
                </c:pt>
                <c:pt idx="61">
                  <c:v>2040</c:v>
                </c:pt>
                <c:pt idx="62">
                  <c:v>2040</c:v>
                </c:pt>
                <c:pt idx="63">
                  <c:v>2100</c:v>
                </c:pt>
                <c:pt idx="64">
                  <c:v>2100</c:v>
                </c:pt>
                <c:pt idx="65">
                  <c:v>2160</c:v>
                </c:pt>
                <c:pt idx="66">
                  <c:v>2160</c:v>
                </c:pt>
                <c:pt idx="67">
                  <c:v>2220</c:v>
                </c:pt>
                <c:pt idx="68">
                  <c:v>2220</c:v>
                </c:pt>
                <c:pt idx="69">
                  <c:v>2280</c:v>
                </c:pt>
                <c:pt idx="70">
                  <c:v>2280</c:v>
                </c:pt>
                <c:pt idx="71">
                  <c:v>2340</c:v>
                </c:pt>
                <c:pt idx="72">
                  <c:v>2340</c:v>
                </c:pt>
                <c:pt idx="73">
                  <c:v>2400</c:v>
                </c:pt>
                <c:pt idx="74">
                  <c:v>2400</c:v>
                </c:pt>
                <c:pt idx="75">
                  <c:v>2460</c:v>
                </c:pt>
                <c:pt idx="76">
                  <c:v>2460</c:v>
                </c:pt>
                <c:pt idx="77">
                  <c:v>2520</c:v>
                </c:pt>
                <c:pt idx="78">
                  <c:v>2520</c:v>
                </c:pt>
                <c:pt idx="79">
                  <c:v>2580</c:v>
                </c:pt>
                <c:pt idx="80">
                  <c:v>2580</c:v>
                </c:pt>
                <c:pt idx="81">
                  <c:v>2640</c:v>
                </c:pt>
                <c:pt idx="82">
                  <c:v>2640</c:v>
                </c:pt>
                <c:pt idx="83">
                  <c:v>2700</c:v>
                </c:pt>
                <c:pt idx="84">
                  <c:v>2700</c:v>
                </c:pt>
                <c:pt idx="85">
                  <c:v>2760</c:v>
                </c:pt>
                <c:pt idx="86">
                  <c:v>2760</c:v>
                </c:pt>
              </c:numCache>
            </c:numRef>
          </c:xVal>
          <c:yVal>
            <c:numRef>
              <c:f>Sheet1!$D$3:$D$212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0.06</c:v>
                </c:pt>
                <c:pt idx="5">
                  <c:v>0.06</c:v>
                </c:pt>
                <c:pt idx="6">
                  <c:v>0.06</c:v>
                </c:pt>
                <c:pt idx="7">
                  <c:v>0.06</c:v>
                </c:pt>
                <c:pt idx="8">
                  <c:v>0.06</c:v>
                </c:pt>
                <c:pt idx="9">
                  <c:v>0.06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0.1</c:v>
                </c:pt>
                <c:pt idx="18">
                  <c:v>0.1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0.13</c:v>
                </c:pt>
                <c:pt idx="25">
                  <c:v>0.13</c:v>
                </c:pt>
                <c:pt idx="26">
                  <c:v>0.13</c:v>
                </c:pt>
                <c:pt idx="27">
                  <c:v>0.13</c:v>
                </c:pt>
                <c:pt idx="28">
                  <c:v>0.13</c:v>
                </c:pt>
                <c:pt idx="29">
                  <c:v>0.13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0.06</c:v>
                </c:pt>
                <c:pt idx="37">
                  <c:v>0.06</c:v>
                </c:pt>
                <c:pt idx="38">
                  <c:v>0.06</c:v>
                </c:pt>
                <c:pt idx="39">
                  <c:v>0.06</c:v>
                </c:pt>
                <c:pt idx="40">
                  <c:v>0.06</c:v>
                </c:pt>
                <c:pt idx="41">
                  <c:v>0.06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0.1</c:v>
                </c:pt>
                <c:pt idx="47">
                  <c:v>0.1</c:v>
                </c:pt>
                <c:pt idx="48">
                  <c:v>0.1</c:v>
                </c:pt>
                <c:pt idx="49">
                  <c:v>0.1</c:v>
                </c:pt>
                <c:pt idx="50">
                  <c:v>0.1</c:v>
                </c:pt>
                <c:pt idx="51">
                  <c:v>0.1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0.13</c:v>
                </c:pt>
                <c:pt idx="57">
                  <c:v>0.13</c:v>
                </c:pt>
                <c:pt idx="58">
                  <c:v>0.13</c:v>
                </c:pt>
                <c:pt idx="59">
                  <c:v>0.13</c:v>
                </c:pt>
                <c:pt idx="60">
                  <c:v>0.13</c:v>
                </c:pt>
                <c:pt idx="61">
                  <c:v>0.13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0.13</c:v>
                </c:pt>
                <c:pt idx="69">
                  <c:v>0.13</c:v>
                </c:pt>
                <c:pt idx="70">
                  <c:v>0.13</c:v>
                </c:pt>
                <c:pt idx="71">
                  <c:v>0.13</c:v>
                </c:pt>
                <c:pt idx="72">
                  <c:v>0.13</c:v>
                </c:pt>
                <c:pt idx="73">
                  <c:v>0.13</c:v>
                </c:pt>
                <c:pt idx="74">
                  <c:v>0.06</c:v>
                </c:pt>
                <c:pt idx="75">
                  <c:v>0.06</c:v>
                </c:pt>
                <c:pt idx="76">
                  <c:v>0.06</c:v>
                </c:pt>
                <c:pt idx="77">
                  <c:v>0.06</c:v>
                </c:pt>
                <c:pt idx="78">
                  <c:v>0.06</c:v>
                </c:pt>
                <c:pt idx="79">
                  <c:v>0.06</c:v>
                </c:pt>
                <c:pt idx="80">
                  <c:v>0.13</c:v>
                </c:pt>
                <c:pt idx="81">
                  <c:v>0.13</c:v>
                </c:pt>
                <c:pt idx="82">
                  <c:v>0.13</c:v>
                </c:pt>
                <c:pt idx="83">
                  <c:v>0.13</c:v>
                </c:pt>
                <c:pt idx="84">
                  <c:v>0.13</c:v>
                </c:pt>
                <c:pt idx="85">
                  <c:v>0.13</c:v>
                </c:pt>
                <c:pt idx="8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6B-4A44-8F59-7B8C2F395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61680"/>
        <c:axId val="93762096"/>
      </c:scatterChart>
      <c:scatterChart>
        <c:scatterStyle val="lineMarker"/>
        <c:varyColors val="0"/>
        <c:ser>
          <c:idx val="1"/>
          <c:order val="1"/>
          <c:tx>
            <c:v>Differential pressure (kPa)</c:v>
          </c:tx>
          <c:spPr>
            <a:ln w="508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Sheet1!$C$3:$C$89</c:f>
              <c:numCache>
                <c:formatCode>General</c:formatCode>
                <c:ptCount val="87"/>
                <c:pt idx="0">
                  <c:v>0</c:v>
                </c:pt>
                <c:pt idx="1">
                  <c:v>60</c:v>
                </c:pt>
                <c:pt idx="2">
                  <c:v>120</c:v>
                </c:pt>
                <c:pt idx="3">
                  <c:v>180</c:v>
                </c:pt>
                <c:pt idx="4">
                  <c:v>180</c:v>
                </c:pt>
                <c:pt idx="5">
                  <c:v>240</c:v>
                </c:pt>
                <c:pt idx="6">
                  <c:v>240</c:v>
                </c:pt>
                <c:pt idx="7">
                  <c:v>300</c:v>
                </c:pt>
                <c:pt idx="8">
                  <c:v>300</c:v>
                </c:pt>
                <c:pt idx="9">
                  <c:v>360</c:v>
                </c:pt>
                <c:pt idx="10">
                  <c:v>360</c:v>
                </c:pt>
                <c:pt idx="11">
                  <c:v>420</c:v>
                </c:pt>
                <c:pt idx="12">
                  <c:v>480</c:v>
                </c:pt>
                <c:pt idx="13">
                  <c:v>540</c:v>
                </c:pt>
                <c:pt idx="14">
                  <c:v>540</c:v>
                </c:pt>
                <c:pt idx="15">
                  <c:v>600</c:v>
                </c:pt>
                <c:pt idx="16">
                  <c:v>600</c:v>
                </c:pt>
                <c:pt idx="17">
                  <c:v>660</c:v>
                </c:pt>
                <c:pt idx="18">
                  <c:v>660</c:v>
                </c:pt>
                <c:pt idx="19">
                  <c:v>720</c:v>
                </c:pt>
                <c:pt idx="20">
                  <c:v>720</c:v>
                </c:pt>
                <c:pt idx="21">
                  <c:v>780</c:v>
                </c:pt>
                <c:pt idx="22">
                  <c:v>840</c:v>
                </c:pt>
                <c:pt idx="23">
                  <c:v>900</c:v>
                </c:pt>
                <c:pt idx="24">
                  <c:v>900</c:v>
                </c:pt>
                <c:pt idx="25">
                  <c:v>960</c:v>
                </c:pt>
                <c:pt idx="26">
                  <c:v>960</c:v>
                </c:pt>
                <c:pt idx="27">
                  <c:v>1020</c:v>
                </c:pt>
                <c:pt idx="28">
                  <c:v>1020</c:v>
                </c:pt>
                <c:pt idx="29">
                  <c:v>1080</c:v>
                </c:pt>
                <c:pt idx="30">
                  <c:v>1080</c:v>
                </c:pt>
                <c:pt idx="31">
                  <c:v>1140</c:v>
                </c:pt>
                <c:pt idx="32">
                  <c:v>1200</c:v>
                </c:pt>
                <c:pt idx="33">
                  <c:v>1200</c:v>
                </c:pt>
                <c:pt idx="34">
                  <c:v>1260</c:v>
                </c:pt>
                <c:pt idx="35">
                  <c:v>1260</c:v>
                </c:pt>
                <c:pt idx="36">
                  <c:v>1260</c:v>
                </c:pt>
                <c:pt idx="37">
                  <c:v>1320</c:v>
                </c:pt>
                <c:pt idx="38">
                  <c:v>1320</c:v>
                </c:pt>
                <c:pt idx="39">
                  <c:v>1380</c:v>
                </c:pt>
                <c:pt idx="40">
                  <c:v>1380</c:v>
                </c:pt>
                <c:pt idx="41">
                  <c:v>1440</c:v>
                </c:pt>
                <c:pt idx="42">
                  <c:v>1440</c:v>
                </c:pt>
                <c:pt idx="43">
                  <c:v>1500</c:v>
                </c:pt>
                <c:pt idx="44">
                  <c:v>1500</c:v>
                </c:pt>
                <c:pt idx="45">
                  <c:v>1560</c:v>
                </c:pt>
                <c:pt idx="46">
                  <c:v>1560</c:v>
                </c:pt>
                <c:pt idx="47">
                  <c:v>1620</c:v>
                </c:pt>
                <c:pt idx="48">
                  <c:v>1620</c:v>
                </c:pt>
                <c:pt idx="49">
                  <c:v>1680</c:v>
                </c:pt>
                <c:pt idx="50">
                  <c:v>1680</c:v>
                </c:pt>
                <c:pt idx="51">
                  <c:v>1740</c:v>
                </c:pt>
                <c:pt idx="52">
                  <c:v>1740</c:v>
                </c:pt>
                <c:pt idx="53">
                  <c:v>1800</c:v>
                </c:pt>
                <c:pt idx="54">
                  <c:v>1800</c:v>
                </c:pt>
                <c:pt idx="55">
                  <c:v>1860</c:v>
                </c:pt>
                <c:pt idx="56">
                  <c:v>1860</c:v>
                </c:pt>
                <c:pt idx="57">
                  <c:v>1920</c:v>
                </c:pt>
                <c:pt idx="58">
                  <c:v>1920</c:v>
                </c:pt>
                <c:pt idx="59">
                  <c:v>1980</c:v>
                </c:pt>
                <c:pt idx="60">
                  <c:v>1980</c:v>
                </c:pt>
                <c:pt idx="61">
                  <c:v>2040</c:v>
                </c:pt>
                <c:pt idx="62">
                  <c:v>2040</c:v>
                </c:pt>
                <c:pt idx="63">
                  <c:v>2100</c:v>
                </c:pt>
                <c:pt idx="64">
                  <c:v>2100</c:v>
                </c:pt>
                <c:pt idx="65">
                  <c:v>2160</c:v>
                </c:pt>
                <c:pt idx="66">
                  <c:v>2160</c:v>
                </c:pt>
                <c:pt idx="67">
                  <c:v>2220</c:v>
                </c:pt>
                <c:pt idx="68">
                  <c:v>2220</c:v>
                </c:pt>
                <c:pt idx="69">
                  <c:v>2280</c:v>
                </c:pt>
                <c:pt idx="70">
                  <c:v>2280</c:v>
                </c:pt>
                <c:pt idx="71">
                  <c:v>2340</c:v>
                </c:pt>
                <c:pt idx="72">
                  <c:v>2340</c:v>
                </c:pt>
                <c:pt idx="73">
                  <c:v>2400</c:v>
                </c:pt>
                <c:pt idx="74">
                  <c:v>2400</c:v>
                </c:pt>
                <c:pt idx="75">
                  <c:v>2460</c:v>
                </c:pt>
                <c:pt idx="76">
                  <c:v>2460</c:v>
                </c:pt>
                <c:pt idx="77">
                  <c:v>2520</c:v>
                </c:pt>
                <c:pt idx="78">
                  <c:v>2520</c:v>
                </c:pt>
                <c:pt idx="79">
                  <c:v>2580</c:v>
                </c:pt>
                <c:pt idx="80">
                  <c:v>2580</c:v>
                </c:pt>
                <c:pt idx="81">
                  <c:v>2640</c:v>
                </c:pt>
                <c:pt idx="82">
                  <c:v>2640</c:v>
                </c:pt>
                <c:pt idx="83">
                  <c:v>2700</c:v>
                </c:pt>
                <c:pt idx="84">
                  <c:v>2700</c:v>
                </c:pt>
                <c:pt idx="85">
                  <c:v>2760</c:v>
                </c:pt>
                <c:pt idx="86">
                  <c:v>2760</c:v>
                </c:pt>
              </c:numCache>
            </c:numRef>
          </c:xVal>
          <c:yVal>
            <c:numRef>
              <c:f>Sheet1!$E$3:$E$89</c:f>
              <c:numCache>
                <c:formatCode>General</c:formatCode>
                <c:ptCount val="87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75</c:v>
                </c:pt>
                <c:pt idx="7">
                  <c:v>75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75</c:v>
                </c:pt>
                <c:pt idx="17">
                  <c:v>75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75</c:v>
                </c:pt>
                <c:pt idx="27">
                  <c:v>75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200</c:v>
                </c:pt>
                <c:pt idx="34">
                  <c:v>200</c:v>
                </c:pt>
                <c:pt idx="35">
                  <c:v>200</c:v>
                </c:pt>
                <c:pt idx="36">
                  <c:v>200</c:v>
                </c:pt>
                <c:pt idx="37">
                  <c:v>200</c:v>
                </c:pt>
                <c:pt idx="38">
                  <c:v>175</c:v>
                </c:pt>
                <c:pt idx="39">
                  <c:v>175</c:v>
                </c:pt>
                <c:pt idx="40">
                  <c:v>200</c:v>
                </c:pt>
                <c:pt idx="41">
                  <c:v>200</c:v>
                </c:pt>
                <c:pt idx="42">
                  <c:v>200</c:v>
                </c:pt>
                <c:pt idx="43">
                  <c:v>200</c:v>
                </c:pt>
                <c:pt idx="44">
                  <c:v>200</c:v>
                </c:pt>
                <c:pt idx="45">
                  <c:v>200</c:v>
                </c:pt>
                <c:pt idx="46">
                  <c:v>200</c:v>
                </c:pt>
                <c:pt idx="47">
                  <c:v>200</c:v>
                </c:pt>
                <c:pt idx="48">
                  <c:v>175</c:v>
                </c:pt>
                <c:pt idx="49">
                  <c:v>175</c:v>
                </c:pt>
                <c:pt idx="50">
                  <c:v>200</c:v>
                </c:pt>
                <c:pt idx="51">
                  <c:v>200</c:v>
                </c:pt>
                <c:pt idx="52">
                  <c:v>200</c:v>
                </c:pt>
                <c:pt idx="53">
                  <c:v>200</c:v>
                </c:pt>
                <c:pt idx="54">
                  <c:v>200</c:v>
                </c:pt>
                <c:pt idx="55">
                  <c:v>200</c:v>
                </c:pt>
                <c:pt idx="56">
                  <c:v>200</c:v>
                </c:pt>
                <c:pt idx="57">
                  <c:v>200</c:v>
                </c:pt>
                <c:pt idx="58">
                  <c:v>175</c:v>
                </c:pt>
                <c:pt idx="59">
                  <c:v>175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50</c:v>
                </c:pt>
                <c:pt idx="65">
                  <c:v>50</c:v>
                </c:pt>
                <c:pt idx="66">
                  <c:v>50</c:v>
                </c:pt>
                <c:pt idx="67">
                  <c:v>50</c:v>
                </c:pt>
                <c:pt idx="68">
                  <c:v>50</c:v>
                </c:pt>
                <c:pt idx="69">
                  <c:v>50</c:v>
                </c:pt>
                <c:pt idx="70">
                  <c:v>75</c:v>
                </c:pt>
                <c:pt idx="71">
                  <c:v>75</c:v>
                </c:pt>
                <c:pt idx="72">
                  <c:v>50</c:v>
                </c:pt>
                <c:pt idx="73">
                  <c:v>50</c:v>
                </c:pt>
                <c:pt idx="74">
                  <c:v>50</c:v>
                </c:pt>
                <c:pt idx="75">
                  <c:v>50</c:v>
                </c:pt>
                <c:pt idx="76">
                  <c:v>75</c:v>
                </c:pt>
                <c:pt idx="77">
                  <c:v>75</c:v>
                </c:pt>
                <c:pt idx="78">
                  <c:v>50</c:v>
                </c:pt>
                <c:pt idx="79">
                  <c:v>50</c:v>
                </c:pt>
                <c:pt idx="80">
                  <c:v>50</c:v>
                </c:pt>
                <c:pt idx="81">
                  <c:v>50</c:v>
                </c:pt>
                <c:pt idx="82">
                  <c:v>75</c:v>
                </c:pt>
                <c:pt idx="83">
                  <c:v>75</c:v>
                </c:pt>
                <c:pt idx="84">
                  <c:v>50</c:v>
                </c:pt>
                <c:pt idx="85">
                  <c:v>50</c:v>
                </c:pt>
                <c:pt idx="86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6B-4A44-8F59-7B8C2F395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458640"/>
        <c:axId val="187457392"/>
      </c:scatterChart>
      <c:valAx>
        <c:axId val="93761680"/>
        <c:scaling>
          <c:orientation val="minMax"/>
          <c:max val="3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Time (seconds)</a:t>
                </a:r>
              </a:p>
            </c:rich>
          </c:tx>
          <c:layout>
            <c:manualLayout>
              <c:xMode val="edge"/>
              <c:yMode val="edge"/>
              <c:x val="0.4362729207976398"/>
              <c:y val="0.901018920584050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62096"/>
        <c:crosses val="autoZero"/>
        <c:crossBetween val="midCat"/>
        <c:majorUnit val="60"/>
      </c:valAx>
      <c:valAx>
        <c:axId val="93762096"/>
        <c:scaling>
          <c:orientation val="minMax"/>
          <c:max val="0.15000000000000002"/>
          <c:min val="0"/>
        </c:scaling>
        <c:delete val="0"/>
        <c:axPos val="l"/>
        <c:majorGridlines>
          <c:spPr>
            <a:ln w="6350" cap="flat" cmpd="sng" algn="ctr">
              <a:solidFill>
                <a:schemeClr val="accent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Flow rate</a:t>
                </a:r>
                <a:r>
                  <a:rPr lang="en-GB" sz="1400" baseline="0"/>
                  <a:t> (l/sec)</a:t>
                </a:r>
                <a:endParaRPr lang="en-GB" sz="14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61680"/>
        <c:crosses val="autoZero"/>
        <c:crossBetween val="midCat"/>
        <c:majorUnit val="1.0000000000000002E-2"/>
      </c:valAx>
      <c:valAx>
        <c:axId val="187457392"/>
        <c:scaling>
          <c:orientation val="minMax"/>
          <c:max val="375"/>
          <c:min val="0"/>
        </c:scaling>
        <c:delete val="0"/>
        <c:axPos val="r"/>
        <c:majorGridlines>
          <c:spPr>
            <a:ln w="9525" cap="flat" cmpd="sng" algn="ctr">
              <a:solidFill>
                <a:schemeClr val="accent2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Differential pressure (kPa)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458640"/>
        <c:crosses val="max"/>
        <c:crossBetween val="midCat"/>
        <c:majorUnit val="25"/>
      </c:valAx>
      <c:valAx>
        <c:axId val="187458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74573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0.40676623816663171"/>
          <c:y val="0.94906579137256508"/>
          <c:w val="0.45498616260851826"/>
          <c:h val="3.78090836833067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</xdr:row>
      <xdr:rowOff>114300</xdr:rowOff>
    </xdr:from>
    <xdr:to>
      <xdr:col>23</xdr:col>
      <xdr:colOff>553012</xdr:colOff>
      <xdr:row>44</xdr:row>
      <xdr:rowOff>2241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E03F5EE-EC4D-4DD1-92D9-552B203F4C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67DF5-4F8D-4B8D-A0AB-9452C53233D7}">
  <dimension ref="C2:G89"/>
  <sheetViews>
    <sheetView tabSelected="1" zoomScale="85" zoomScaleNormal="85" workbookViewId="0">
      <selection activeCell="H89" sqref="H89"/>
    </sheetView>
  </sheetViews>
  <sheetFormatPr defaultRowHeight="15" x14ac:dyDescent="0.25"/>
  <cols>
    <col min="4" max="4" width="16.42578125" customWidth="1"/>
    <col min="5" max="5" width="24.85546875" bestFit="1" customWidth="1"/>
    <col min="6" max="6" width="8.140625" customWidth="1"/>
    <col min="7" max="7" width="26" bestFit="1" customWidth="1"/>
  </cols>
  <sheetData>
    <row r="2" spans="3:7" x14ac:dyDescent="0.25">
      <c r="C2" t="s">
        <v>0</v>
      </c>
      <c r="D2" t="s">
        <v>1</v>
      </c>
      <c r="E2" t="s">
        <v>2</v>
      </c>
      <c r="G2" t="s">
        <v>3</v>
      </c>
    </row>
    <row r="3" spans="3:7" x14ac:dyDescent="0.25">
      <c r="C3">
        <v>0</v>
      </c>
      <c r="D3">
        <v>0</v>
      </c>
      <c r="E3">
        <v>50</v>
      </c>
    </row>
    <row r="4" spans="3:7" x14ac:dyDescent="0.25">
      <c r="C4">
        <f>C3+60</f>
        <v>60</v>
      </c>
      <c r="D4">
        <f>D3</f>
        <v>0</v>
      </c>
      <c r="E4">
        <v>50</v>
      </c>
      <c r="F4">
        <f>(C4-C3)*D4</f>
        <v>0</v>
      </c>
      <c r="G4">
        <f>G3+F4</f>
        <v>0</v>
      </c>
    </row>
    <row r="5" spans="3:7" x14ac:dyDescent="0.25">
      <c r="C5">
        <f>C4+60</f>
        <v>120</v>
      </c>
      <c r="D5">
        <f>D4</f>
        <v>0</v>
      </c>
      <c r="E5">
        <v>50</v>
      </c>
      <c r="F5">
        <f t="shared" ref="F5:F68" si="0">(C5-C4)*D5</f>
        <v>0</v>
      </c>
      <c r="G5">
        <f t="shared" ref="G5:G68" si="1">G4+F5</f>
        <v>0</v>
      </c>
    </row>
    <row r="6" spans="3:7" x14ac:dyDescent="0.25">
      <c r="C6">
        <f>C3+180</f>
        <v>180</v>
      </c>
      <c r="D6">
        <v>0</v>
      </c>
      <c r="E6">
        <v>50</v>
      </c>
      <c r="F6">
        <f t="shared" si="0"/>
        <v>0</v>
      </c>
      <c r="G6">
        <f t="shared" si="1"/>
        <v>0</v>
      </c>
    </row>
    <row r="7" spans="3:7" x14ac:dyDescent="0.25">
      <c r="C7">
        <f>C6</f>
        <v>180</v>
      </c>
      <c r="D7">
        <v>0.06</v>
      </c>
      <c r="E7">
        <v>50</v>
      </c>
      <c r="F7">
        <f t="shared" si="0"/>
        <v>0</v>
      </c>
      <c r="G7">
        <f t="shared" si="1"/>
        <v>0</v>
      </c>
    </row>
    <row r="8" spans="3:7" x14ac:dyDescent="0.25">
      <c r="C8">
        <f>C7+60</f>
        <v>240</v>
      </c>
      <c r="D8">
        <f>D7</f>
        <v>0.06</v>
      </c>
      <c r="E8">
        <v>50</v>
      </c>
      <c r="F8">
        <f t="shared" si="0"/>
        <v>3.5999999999999996</v>
      </c>
      <c r="G8">
        <f t="shared" si="1"/>
        <v>3.5999999999999996</v>
      </c>
    </row>
    <row r="9" spans="3:7" x14ac:dyDescent="0.25">
      <c r="C9">
        <v>240</v>
      </c>
      <c r="D9">
        <f>D8</f>
        <v>0.06</v>
      </c>
      <c r="E9">
        <v>75</v>
      </c>
      <c r="F9">
        <f t="shared" si="0"/>
        <v>0</v>
      </c>
      <c r="G9">
        <f t="shared" si="1"/>
        <v>3.5999999999999996</v>
      </c>
    </row>
    <row r="10" spans="3:7" x14ac:dyDescent="0.25">
      <c r="C10">
        <f>C8+60</f>
        <v>300</v>
      </c>
      <c r="D10">
        <f>D8</f>
        <v>0.06</v>
      </c>
      <c r="E10">
        <v>75</v>
      </c>
      <c r="F10">
        <f t="shared" si="0"/>
        <v>3.5999999999999996</v>
      </c>
      <c r="G10">
        <f t="shared" si="1"/>
        <v>7.1999999999999993</v>
      </c>
    </row>
    <row r="11" spans="3:7" x14ac:dyDescent="0.25">
      <c r="C11">
        <f>C10</f>
        <v>300</v>
      </c>
      <c r="D11">
        <f>D10</f>
        <v>0.06</v>
      </c>
      <c r="E11">
        <v>50</v>
      </c>
      <c r="F11">
        <f t="shared" si="0"/>
        <v>0</v>
      </c>
      <c r="G11">
        <f t="shared" si="1"/>
        <v>7.1999999999999993</v>
      </c>
    </row>
    <row r="12" spans="3:7" x14ac:dyDescent="0.25">
      <c r="C12">
        <f>C7+180</f>
        <v>360</v>
      </c>
      <c r="D12">
        <v>0.06</v>
      </c>
      <c r="E12">
        <v>50</v>
      </c>
      <c r="F12">
        <f t="shared" si="0"/>
        <v>3.5999999999999996</v>
      </c>
      <c r="G12">
        <f t="shared" si="1"/>
        <v>10.799999999999999</v>
      </c>
    </row>
    <row r="13" spans="3:7" x14ac:dyDescent="0.25">
      <c r="C13">
        <f>C12</f>
        <v>360</v>
      </c>
      <c r="D13">
        <v>0</v>
      </c>
      <c r="E13">
        <v>50</v>
      </c>
      <c r="F13">
        <f t="shared" si="0"/>
        <v>0</v>
      </c>
      <c r="G13">
        <f t="shared" si="1"/>
        <v>10.799999999999999</v>
      </c>
    </row>
    <row r="14" spans="3:7" x14ac:dyDescent="0.25">
      <c r="C14">
        <f>C13+60</f>
        <v>420</v>
      </c>
      <c r="D14">
        <f>D13</f>
        <v>0</v>
      </c>
      <c r="E14">
        <v>50</v>
      </c>
      <c r="F14">
        <f t="shared" si="0"/>
        <v>0</v>
      </c>
      <c r="G14">
        <f t="shared" si="1"/>
        <v>10.799999999999999</v>
      </c>
    </row>
    <row r="15" spans="3:7" x14ac:dyDescent="0.25">
      <c r="C15">
        <f>C14+60</f>
        <v>480</v>
      </c>
      <c r="D15">
        <f>D14</f>
        <v>0</v>
      </c>
      <c r="E15">
        <v>50</v>
      </c>
      <c r="F15">
        <f t="shared" si="0"/>
        <v>0</v>
      </c>
      <c r="G15">
        <f t="shared" si="1"/>
        <v>10.799999999999999</v>
      </c>
    </row>
    <row r="16" spans="3:7" x14ac:dyDescent="0.25">
      <c r="C16">
        <f>C13+180</f>
        <v>540</v>
      </c>
      <c r="D16">
        <v>0</v>
      </c>
      <c r="E16">
        <v>50</v>
      </c>
      <c r="F16">
        <f t="shared" si="0"/>
        <v>0</v>
      </c>
      <c r="G16">
        <f t="shared" si="1"/>
        <v>10.799999999999999</v>
      </c>
    </row>
    <row r="17" spans="3:7" x14ac:dyDescent="0.25">
      <c r="C17">
        <f>C16</f>
        <v>540</v>
      </c>
      <c r="D17">
        <v>0.1</v>
      </c>
      <c r="E17">
        <v>50</v>
      </c>
      <c r="F17">
        <f t="shared" si="0"/>
        <v>0</v>
      </c>
      <c r="G17">
        <f t="shared" si="1"/>
        <v>10.799999999999999</v>
      </c>
    </row>
    <row r="18" spans="3:7" x14ac:dyDescent="0.25">
      <c r="C18">
        <f>C17+60</f>
        <v>600</v>
      </c>
      <c r="D18">
        <f>D17</f>
        <v>0.1</v>
      </c>
      <c r="E18">
        <v>50</v>
      </c>
      <c r="F18">
        <f t="shared" si="0"/>
        <v>6</v>
      </c>
      <c r="G18">
        <f t="shared" si="1"/>
        <v>16.799999999999997</v>
      </c>
    </row>
    <row r="19" spans="3:7" x14ac:dyDescent="0.25">
      <c r="C19">
        <f>C18</f>
        <v>600</v>
      </c>
      <c r="D19">
        <f>D18</f>
        <v>0.1</v>
      </c>
      <c r="E19">
        <v>75</v>
      </c>
      <c r="F19">
        <f t="shared" si="0"/>
        <v>0</v>
      </c>
      <c r="G19">
        <f t="shared" si="1"/>
        <v>16.799999999999997</v>
      </c>
    </row>
    <row r="20" spans="3:7" x14ac:dyDescent="0.25">
      <c r="C20">
        <f>C18+60</f>
        <v>660</v>
      </c>
      <c r="D20">
        <f>D18</f>
        <v>0.1</v>
      </c>
      <c r="E20">
        <v>75</v>
      </c>
      <c r="F20">
        <f t="shared" si="0"/>
        <v>6</v>
      </c>
      <c r="G20">
        <f t="shared" si="1"/>
        <v>22.799999999999997</v>
      </c>
    </row>
    <row r="21" spans="3:7" x14ac:dyDescent="0.25">
      <c r="C21">
        <f>C20</f>
        <v>660</v>
      </c>
      <c r="D21">
        <f>D20</f>
        <v>0.1</v>
      </c>
      <c r="E21">
        <v>50</v>
      </c>
      <c r="F21">
        <f t="shared" si="0"/>
        <v>0</v>
      </c>
      <c r="G21">
        <f t="shared" si="1"/>
        <v>22.799999999999997</v>
      </c>
    </row>
    <row r="22" spans="3:7" x14ac:dyDescent="0.25">
      <c r="C22">
        <f>C17+180</f>
        <v>720</v>
      </c>
      <c r="D22">
        <v>0.1</v>
      </c>
      <c r="E22">
        <v>50</v>
      </c>
      <c r="F22">
        <f t="shared" si="0"/>
        <v>6</v>
      </c>
      <c r="G22">
        <f t="shared" si="1"/>
        <v>28.799999999999997</v>
      </c>
    </row>
    <row r="23" spans="3:7" x14ac:dyDescent="0.25">
      <c r="C23">
        <f>C22</f>
        <v>720</v>
      </c>
      <c r="D23">
        <v>0</v>
      </c>
      <c r="E23">
        <v>50</v>
      </c>
      <c r="F23">
        <f t="shared" si="0"/>
        <v>0</v>
      </c>
      <c r="G23">
        <f t="shared" si="1"/>
        <v>28.799999999999997</v>
      </c>
    </row>
    <row r="24" spans="3:7" x14ac:dyDescent="0.25">
      <c r="C24">
        <f>C23+60</f>
        <v>780</v>
      </c>
      <c r="D24">
        <f>D23</f>
        <v>0</v>
      </c>
      <c r="E24">
        <v>50</v>
      </c>
      <c r="F24">
        <f t="shared" si="0"/>
        <v>0</v>
      </c>
      <c r="G24">
        <f t="shared" si="1"/>
        <v>28.799999999999997</v>
      </c>
    </row>
    <row r="25" spans="3:7" x14ac:dyDescent="0.25">
      <c r="C25">
        <f>C24+60</f>
        <v>840</v>
      </c>
      <c r="D25">
        <f>D24</f>
        <v>0</v>
      </c>
      <c r="E25">
        <v>50</v>
      </c>
      <c r="F25">
        <f t="shared" si="0"/>
        <v>0</v>
      </c>
      <c r="G25">
        <f t="shared" si="1"/>
        <v>28.799999999999997</v>
      </c>
    </row>
    <row r="26" spans="3:7" x14ac:dyDescent="0.25">
      <c r="C26">
        <f>C23+180</f>
        <v>900</v>
      </c>
      <c r="D26">
        <v>0</v>
      </c>
      <c r="E26">
        <v>50</v>
      </c>
      <c r="F26">
        <f t="shared" si="0"/>
        <v>0</v>
      </c>
      <c r="G26">
        <f t="shared" si="1"/>
        <v>28.799999999999997</v>
      </c>
    </row>
    <row r="27" spans="3:7" x14ac:dyDescent="0.25">
      <c r="C27">
        <f>C26</f>
        <v>900</v>
      </c>
      <c r="D27">
        <v>0.13</v>
      </c>
      <c r="E27">
        <v>50</v>
      </c>
      <c r="F27">
        <f t="shared" si="0"/>
        <v>0</v>
      </c>
      <c r="G27">
        <f t="shared" si="1"/>
        <v>28.799999999999997</v>
      </c>
    </row>
    <row r="28" spans="3:7" x14ac:dyDescent="0.25">
      <c r="C28">
        <f>C27+60</f>
        <v>960</v>
      </c>
      <c r="D28">
        <f>D27</f>
        <v>0.13</v>
      </c>
      <c r="E28">
        <v>50</v>
      </c>
      <c r="F28">
        <f t="shared" si="0"/>
        <v>7.8000000000000007</v>
      </c>
      <c r="G28">
        <f t="shared" si="1"/>
        <v>36.599999999999994</v>
      </c>
    </row>
    <row r="29" spans="3:7" x14ac:dyDescent="0.25">
      <c r="C29">
        <f>C28</f>
        <v>960</v>
      </c>
      <c r="D29">
        <f>D28</f>
        <v>0.13</v>
      </c>
      <c r="E29">
        <v>75</v>
      </c>
      <c r="F29">
        <f t="shared" si="0"/>
        <v>0</v>
      </c>
      <c r="G29">
        <f t="shared" si="1"/>
        <v>36.599999999999994</v>
      </c>
    </row>
    <row r="30" spans="3:7" x14ac:dyDescent="0.25">
      <c r="C30">
        <f>C28+60</f>
        <v>1020</v>
      </c>
      <c r="D30">
        <f>D28</f>
        <v>0.13</v>
      </c>
      <c r="E30">
        <v>75</v>
      </c>
      <c r="F30">
        <f t="shared" si="0"/>
        <v>7.8000000000000007</v>
      </c>
      <c r="G30">
        <f t="shared" si="1"/>
        <v>44.399999999999991</v>
      </c>
    </row>
    <row r="31" spans="3:7" x14ac:dyDescent="0.25">
      <c r="C31">
        <f>C30</f>
        <v>1020</v>
      </c>
      <c r="D31">
        <f>D30</f>
        <v>0.13</v>
      </c>
      <c r="E31">
        <v>50</v>
      </c>
      <c r="F31">
        <f t="shared" si="0"/>
        <v>0</v>
      </c>
      <c r="G31">
        <f t="shared" si="1"/>
        <v>44.399999999999991</v>
      </c>
    </row>
    <row r="32" spans="3:7" x14ac:dyDescent="0.25">
      <c r="C32">
        <f>C27+180</f>
        <v>1080</v>
      </c>
      <c r="D32">
        <v>0.13</v>
      </c>
      <c r="E32">
        <v>50</v>
      </c>
      <c r="F32">
        <f t="shared" si="0"/>
        <v>7.8000000000000007</v>
      </c>
      <c r="G32">
        <f t="shared" si="1"/>
        <v>52.199999999999989</v>
      </c>
    </row>
    <row r="33" spans="3:7" x14ac:dyDescent="0.25">
      <c r="C33">
        <f>C32</f>
        <v>1080</v>
      </c>
      <c r="D33">
        <v>0</v>
      </c>
      <c r="E33">
        <v>50</v>
      </c>
      <c r="F33">
        <f t="shared" si="0"/>
        <v>0</v>
      </c>
      <c r="G33">
        <f t="shared" si="1"/>
        <v>52.199999999999989</v>
      </c>
    </row>
    <row r="34" spans="3:7" x14ac:dyDescent="0.25">
      <c r="C34">
        <f>C33+60</f>
        <v>1140</v>
      </c>
      <c r="D34">
        <f>D33</f>
        <v>0</v>
      </c>
      <c r="E34">
        <v>50</v>
      </c>
      <c r="F34">
        <f t="shared" si="0"/>
        <v>0</v>
      </c>
      <c r="G34">
        <f t="shared" si="1"/>
        <v>52.199999999999989</v>
      </c>
    </row>
    <row r="35" spans="3:7" x14ac:dyDescent="0.25">
      <c r="C35">
        <f>C34+60</f>
        <v>1200</v>
      </c>
      <c r="D35">
        <f>D34</f>
        <v>0</v>
      </c>
      <c r="E35">
        <v>50</v>
      </c>
      <c r="F35">
        <f t="shared" si="0"/>
        <v>0</v>
      </c>
      <c r="G35">
        <f t="shared" si="1"/>
        <v>52.199999999999989</v>
      </c>
    </row>
    <row r="36" spans="3:7" x14ac:dyDescent="0.25">
      <c r="C36">
        <v>1200</v>
      </c>
      <c r="D36">
        <f>D35</f>
        <v>0</v>
      </c>
      <c r="E36">
        <v>200</v>
      </c>
      <c r="F36">
        <f t="shared" si="0"/>
        <v>0</v>
      </c>
      <c r="G36">
        <f t="shared" si="1"/>
        <v>52.199999999999989</v>
      </c>
    </row>
    <row r="37" spans="3:7" x14ac:dyDescent="0.25">
      <c r="C37">
        <v>1260</v>
      </c>
      <c r="D37">
        <v>0</v>
      </c>
      <c r="E37">
        <v>200</v>
      </c>
      <c r="F37">
        <f t="shared" si="0"/>
        <v>0</v>
      </c>
      <c r="G37">
        <f t="shared" si="1"/>
        <v>52.199999999999989</v>
      </c>
    </row>
    <row r="38" spans="3:7" x14ac:dyDescent="0.25">
      <c r="C38">
        <f>C33+180</f>
        <v>1260</v>
      </c>
      <c r="D38">
        <v>0</v>
      </c>
      <c r="E38">
        <v>200</v>
      </c>
      <c r="F38">
        <f>(C38-C35)*D38</f>
        <v>0</v>
      </c>
      <c r="G38">
        <f>G35+F38</f>
        <v>52.199999999999989</v>
      </c>
    </row>
    <row r="39" spans="3:7" x14ac:dyDescent="0.25">
      <c r="C39">
        <f>C38</f>
        <v>1260</v>
      </c>
      <c r="D39">
        <v>0.06</v>
      </c>
      <c r="E39">
        <v>200</v>
      </c>
      <c r="F39">
        <f t="shared" si="0"/>
        <v>0</v>
      </c>
      <c r="G39">
        <f t="shared" si="1"/>
        <v>52.199999999999989</v>
      </c>
    </row>
    <row r="40" spans="3:7" x14ac:dyDescent="0.25">
      <c r="C40">
        <f>C39+60</f>
        <v>1320</v>
      </c>
      <c r="D40">
        <f>D39</f>
        <v>0.06</v>
      </c>
      <c r="E40">
        <v>200</v>
      </c>
      <c r="F40">
        <f t="shared" si="0"/>
        <v>3.5999999999999996</v>
      </c>
      <c r="G40">
        <f t="shared" si="1"/>
        <v>55.79999999999999</v>
      </c>
    </row>
    <row r="41" spans="3:7" x14ac:dyDescent="0.25">
      <c r="C41">
        <f>C40</f>
        <v>1320</v>
      </c>
      <c r="D41">
        <f>D40</f>
        <v>0.06</v>
      </c>
      <c r="E41">
        <v>175</v>
      </c>
      <c r="F41">
        <f t="shared" si="0"/>
        <v>0</v>
      </c>
      <c r="G41">
        <f t="shared" si="1"/>
        <v>55.79999999999999</v>
      </c>
    </row>
    <row r="42" spans="3:7" x14ac:dyDescent="0.25">
      <c r="C42">
        <f>C40+60</f>
        <v>1380</v>
      </c>
      <c r="D42">
        <f>D40</f>
        <v>0.06</v>
      </c>
      <c r="E42">
        <v>175</v>
      </c>
      <c r="F42">
        <f t="shared" si="0"/>
        <v>3.5999999999999996</v>
      </c>
      <c r="G42">
        <f t="shared" si="1"/>
        <v>59.399999999999991</v>
      </c>
    </row>
    <row r="43" spans="3:7" x14ac:dyDescent="0.25">
      <c r="C43">
        <f>C42</f>
        <v>1380</v>
      </c>
      <c r="D43">
        <f>D42</f>
        <v>0.06</v>
      </c>
      <c r="E43">
        <v>200</v>
      </c>
      <c r="F43">
        <f t="shared" si="0"/>
        <v>0</v>
      </c>
      <c r="G43">
        <f t="shared" si="1"/>
        <v>59.399999999999991</v>
      </c>
    </row>
    <row r="44" spans="3:7" x14ac:dyDescent="0.25">
      <c r="C44">
        <f>C39+180</f>
        <v>1440</v>
      </c>
      <c r="D44">
        <v>0.06</v>
      </c>
      <c r="E44">
        <v>200</v>
      </c>
      <c r="F44">
        <f t="shared" si="0"/>
        <v>3.5999999999999996</v>
      </c>
      <c r="G44">
        <f t="shared" si="1"/>
        <v>62.999999999999993</v>
      </c>
    </row>
    <row r="45" spans="3:7" x14ac:dyDescent="0.25">
      <c r="C45">
        <f>C44</f>
        <v>1440</v>
      </c>
      <c r="D45">
        <v>0</v>
      </c>
      <c r="E45">
        <v>200</v>
      </c>
      <c r="F45">
        <f t="shared" si="0"/>
        <v>0</v>
      </c>
      <c r="G45">
        <f t="shared" si="1"/>
        <v>62.999999999999993</v>
      </c>
    </row>
    <row r="46" spans="3:7" x14ac:dyDescent="0.25">
      <c r="C46">
        <f>C45+60</f>
        <v>1500</v>
      </c>
      <c r="D46">
        <f>D45</f>
        <v>0</v>
      </c>
      <c r="E46">
        <v>200</v>
      </c>
      <c r="F46">
        <f t="shared" si="0"/>
        <v>0</v>
      </c>
      <c r="G46">
        <f t="shared" si="1"/>
        <v>62.999999999999993</v>
      </c>
    </row>
    <row r="47" spans="3:7" x14ac:dyDescent="0.25">
      <c r="C47">
        <f>C46</f>
        <v>1500</v>
      </c>
      <c r="D47">
        <f>D46</f>
        <v>0</v>
      </c>
      <c r="E47">
        <v>200</v>
      </c>
      <c r="F47">
        <f t="shared" si="0"/>
        <v>0</v>
      </c>
      <c r="G47">
        <f t="shared" si="1"/>
        <v>62.999999999999993</v>
      </c>
    </row>
    <row r="48" spans="3:7" x14ac:dyDescent="0.25">
      <c r="C48">
        <f>C46+60</f>
        <v>1560</v>
      </c>
      <c r="D48">
        <v>0</v>
      </c>
      <c r="E48">
        <v>200</v>
      </c>
      <c r="F48">
        <f t="shared" si="0"/>
        <v>0</v>
      </c>
      <c r="G48">
        <f t="shared" si="1"/>
        <v>62.999999999999993</v>
      </c>
    </row>
    <row r="49" spans="3:7" x14ac:dyDescent="0.25">
      <c r="C49">
        <f>C48</f>
        <v>1560</v>
      </c>
      <c r="D49">
        <v>0.1</v>
      </c>
      <c r="E49">
        <v>200</v>
      </c>
      <c r="F49">
        <f t="shared" si="0"/>
        <v>0</v>
      </c>
      <c r="G49">
        <f t="shared" si="1"/>
        <v>62.999999999999993</v>
      </c>
    </row>
    <row r="50" spans="3:7" x14ac:dyDescent="0.25">
      <c r="C50">
        <f>C45+180</f>
        <v>1620</v>
      </c>
      <c r="D50">
        <f>D49</f>
        <v>0.1</v>
      </c>
      <c r="E50">
        <v>200</v>
      </c>
      <c r="F50">
        <f t="shared" si="0"/>
        <v>6</v>
      </c>
      <c r="G50">
        <f t="shared" si="1"/>
        <v>69</v>
      </c>
    </row>
    <row r="51" spans="3:7" x14ac:dyDescent="0.25">
      <c r="C51">
        <f>C50</f>
        <v>1620</v>
      </c>
      <c r="D51">
        <f>D50</f>
        <v>0.1</v>
      </c>
      <c r="E51">
        <v>175</v>
      </c>
      <c r="F51">
        <f t="shared" si="0"/>
        <v>0</v>
      </c>
      <c r="G51">
        <f t="shared" si="1"/>
        <v>69</v>
      </c>
    </row>
    <row r="52" spans="3:7" x14ac:dyDescent="0.25">
      <c r="C52">
        <f>C51+60</f>
        <v>1680</v>
      </c>
      <c r="D52">
        <f>D50</f>
        <v>0.1</v>
      </c>
      <c r="E52">
        <v>175</v>
      </c>
      <c r="F52">
        <f t="shared" si="0"/>
        <v>6</v>
      </c>
      <c r="G52">
        <f t="shared" si="1"/>
        <v>75</v>
      </c>
    </row>
    <row r="53" spans="3:7" x14ac:dyDescent="0.25">
      <c r="C53">
        <f>C52</f>
        <v>1680</v>
      </c>
      <c r="D53">
        <f>D52</f>
        <v>0.1</v>
      </c>
      <c r="E53">
        <v>200</v>
      </c>
      <c r="F53">
        <f t="shared" si="0"/>
        <v>0</v>
      </c>
      <c r="G53">
        <f t="shared" si="1"/>
        <v>75</v>
      </c>
    </row>
    <row r="54" spans="3:7" x14ac:dyDescent="0.25">
      <c r="C54">
        <f>C52+60</f>
        <v>1740</v>
      </c>
      <c r="D54">
        <v>0.1</v>
      </c>
      <c r="E54">
        <v>200</v>
      </c>
      <c r="F54">
        <f t="shared" si="0"/>
        <v>6</v>
      </c>
      <c r="G54">
        <f t="shared" si="1"/>
        <v>81</v>
      </c>
    </row>
    <row r="55" spans="3:7" x14ac:dyDescent="0.25">
      <c r="C55">
        <f>C54</f>
        <v>1740</v>
      </c>
      <c r="D55">
        <v>0</v>
      </c>
      <c r="E55">
        <v>200</v>
      </c>
      <c r="F55">
        <f t="shared" si="0"/>
        <v>0</v>
      </c>
      <c r="G55">
        <f t="shared" si="1"/>
        <v>81</v>
      </c>
    </row>
    <row r="56" spans="3:7" x14ac:dyDescent="0.25">
      <c r="C56">
        <f>C51+180</f>
        <v>1800</v>
      </c>
      <c r="D56">
        <f>D55</f>
        <v>0</v>
      </c>
      <c r="E56">
        <v>200</v>
      </c>
      <c r="F56">
        <f t="shared" si="0"/>
        <v>0</v>
      </c>
      <c r="G56">
        <f t="shared" si="1"/>
        <v>81</v>
      </c>
    </row>
    <row r="57" spans="3:7" x14ac:dyDescent="0.25">
      <c r="C57">
        <f>C56</f>
        <v>1800</v>
      </c>
      <c r="D57">
        <f>D56</f>
        <v>0</v>
      </c>
      <c r="E57">
        <v>200</v>
      </c>
      <c r="F57">
        <f t="shared" si="0"/>
        <v>0</v>
      </c>
      <c r="G57">
        <f t="shared" si="1"/>
        <v>81</v>
      </c>
    </row>
    <row r="58" spans="3:7" x14ac:dyDescent="0.25">
      <c r="C58">
        <f>C53+180</f>
        <v>1860</v>
      </c>
      <c r="D58">
        <v>0</v>
      </c>
      <c r="E58">
        <v>200</v>
      </c>
      <c r="F58">
        <f t="shared" si="0"/>
        <v>0</v>
      </c>
      <c r="G58">
        <f t="shared" si="1"/>
        <v>81</v>
      </c>
    </row>
    <row r="59" spans="3:7" x14ac:dyDescent="0.25">
      <c r="C59">
        <f>C58</f>
        <v>1860</v>
      </c>
      <c r="D59">
        <v>0.13</v>
      </c>
      <c r="E59">
        <v>200</v>
      </c>
      <c r="F59">
        <f t="shared" si="0"/>
        <v>0</v>
      </c>
      <c r="G59">
        <f t="shared" si="1"/>
        <v>81</v>
      </c>
    </row>
    <row r="60" spans="3:7" x14ac:dyDescent="0.25">
      <c r="C60">
        <f>C55+180</f>
        <v>1920</v>
      </c>
      <c r="D60">
        <f>D59</f>
        <v>0.13</v>
      </c>
      <c r="E60">
        <v>200</v>
      </c>
      <c r="F60">
        <f t="shared" si="0"/>
        <v>7.8000000000000007</v>
      </c>
      <c r="G60">
        <f t="shared" si="1"/>
        <v>88.8</v>
      </c>
    </row>
    <row r="61" spans="3:7" x14ac:dyDescent="0.25">
      <c r="C61">
        <f>C60</f>
        <v>1920</v>
      </c>
      <c r="D61">
        <f>D60</f>
        <v>0.13</v>
      </c>
      <c r="E61">
        <v>175</v>
      </c>
      <c r="F61">
        <f t="shared" si="0"/>
        <v>0</v>
      </c>
      <c r="G61">
        <f t="shared" si="1"/>
        <v>88.8</v>
      </c>
    </row>
    <row r="62" spans="3:7" x14ac:dyDescent="0.25">
      <c r="C62">
        <f>C57+180</f>
        <v>1980</v>
      </c>
      <c r="D62">
        <f>D60</f>
        <v>0.13</v>
      </c>
      <c r="E62">
        <v>175</v>
      </c>
      <c r="F62">
        <f t="shared" si="0"/>
        <v>7.8000000000000007</v>
      </c>
      <c r="G62">
        <f t="shared" si="1"/>
        <v>96.6</v>
      </c>
    </row>
    <row r="63" spans="3:7" x14ac:dyDescent="0.25">
      <c r="C63">
        <f>C62</f>
        <v>1980</v>
      </c>
      <c r="D63">
        <f>D62</f>
        <v>0.13</v>
      </c>
      <c r="E63">
        <v>200</v>
      </c>
      <c r="F63">
        <f t="shared" si="0"/>
        <v>0</v>
      </c>
      <c r="G63">
        <f t="shared" si="1"/>
        <v>96.6</v>
      </c>
    </row>
    <row r="64" spans="3:7" x14ac:dyDescent="0.25">
      <c r="C64">
        <f>C59+180</f>
        <v>2040</v>
      </c>
      <c r="D64">
        <v>0.13</v>
      </c>
      <c r="E64">
        <v>200</v>
      </c>
      <c r="F64">
        <f t="shared" si="0"/>
        <v>7.8000000000000007</v>
      </c>
      <c r="G64">
        <f t="shared" si="1"/>
        <v>104.39999999999999</v>
      </c>
    </row>
    <row r="65" spans="3:7" x14ac:dyDescent="0.25">
      <c r="C65">
        <f>C64</f>
        <v>2040</v>
      </c>
      <c r="D65">
        <v>0</v>
      </c>
      <c r="E65">
        <v>200</v>
      </c>
      <c r="F65">
        <f t="shared" si="0"/>
        <v>0</v>
      </c>
      <c r="G65">
        <f t="shared" si="1"/>
        <v>104.39999999999999</v>
      </c>
    </row>
    <row r="66" spans="3:7" x14ac:dyDescent="0.25">
      <c r="C66">
        <f>C65+60</f>
        <v>2100</v>
      </c>
      <c r="D66">
        <v>0</v>
      </c>
      <c r="E66">
        <v>200</v>
      </c>
      <c r="F66">
        <f t="shared" si="0"/>
        <v>0</v>
      </c>
      <c r="G66">
        <f t="shared" si="1"/>
        <v>104.39999999999999</v>
      </c>
    </row>
    <row r="67" spans="3:7" x14ac:dyDescent="0.25">
      <c r="C67">
        <f>C66</f>
        <v>2100</v>
      </c>
      <c r="D67">
        <v>0</v>
      </c>
      <c r="E67">
        <v>50</v>
      </c>
      <c r="F67">
        <f t="shared" si="0"/>
        <v>0</v>
      </c>
      <c r="G67">
        <f t="shared" si="1"/>
        <v>104.39999999999999</v>
      </c>
    </row>
    <row r="68" spans="3:7" x14ac:dyDescent="0.25">
      <c r="C68">
        <f>C67+60</f>
        <v>2160</v>
      </c>
      <c r="D68">
        <v>0</v>
      </c>
      <c r="E68">
        <v>50</v>
      </c>
      <c r="F68">
        <f t="shared" si="0"/>
        <v>0</v>
      </c>
      <c r="G68">
        <f t="shared" si="1"/>
        <v>104.39999999999999</v>
      </c>
    </row>
    <row r="69" spans="3:7" x14ac:dyDescent="0.25">
      <c r="C69">
        <f>C68</f>
        <v>2160</v>
      </c>
      <c r="D69">
        <v>0</v>
      </c>
      <c r="E69">
        <v>50</v>
      </c>
      <c r="F69">
        <f t="shared" ref="F69:F89" si="2">(C69-C68)*D69</f>
        <v>0</v>
      </c>
      <c r="G69">
        <f t="shared" ref="G69:G89" si="3">G68+F69</f>
        <v>104.39999999999999</v>
      </c>
    </row>
    <row r="70" spans="3:7" x14ac:dyDescent="0.25">
      <c r="C70">
        <f>C69+60</f>
        <v>2220</v>
      </c>
      <c r="D70">
        <v>0</v>
      </c>
      <c r="E70">
        <v>50</v>
      </c>
      <c r="F70">
        <f t="shared" si="2"/>
        <v>0</v>
      </c>
      <c r="G70">
        <f t="shared" si="3"/>
        <v>104.39999999999999</v>
      </c>
    </row>
    <row r="71" spans="3:7" x14ac:dyDescent="0.25">
      <c r="C71">
        <f>C70</f>
        <v>2220</v>
      </c>
      <c r="D71">
        <v>0.13</v>
      </c>
      <c r="E71">
        <v>50</v>
      </c>
      <c r="F71">
        <f t="shared" si="2"/>
        <v>0</v>
      </c>
      <c r="G71">
        <f t="shared" si="3"/>
        <v>104.39999999999999</v>
      </c>
    </row>
    <row r="72" spans="3:7" x14ac:dyDescent="0.25">
      <c r="C72">
        <f>C71+60</f>
        <v>2280</v>
      </c>
      <c r="D72">
        <v>0.13</v>
      </c>
      <c r="E72">
        <v>50</v>
      </c>
      <c r="F72">
        <f t="shared" si="2"/>
        <v>7.8000000000000007</v>
      </c>
      <c r="G72">
        <f t="shared" si="3"/>
        <v>112.19999999999999</v>
      </c>
    </row>
    <row r="73" spans="3:7" x14ac:dyDescent="0.25">
      <c r="C73">
        <f>C72</f>
        <v>2280</v>
      </c>
      <c r="D73">
        <v>0.13</v>
      </c>
      <c r="E73">
        <v>75</v>
      </c>
      <c r="F73">
        <f t="shared" si="2"/>
        <v>0</v>
      </c>
      <c r="G73">
        <f t="shared" si="3"/>
        <v>112.19999999999999</v>
      </c>
    </row>
    <row r="74" spans="3:7" x14ac:dyDescent="0.25">
      <c r="C74">
        <f>C68+180</f>
        <v>2340</v>
      </c>
      <c r="D74">
        <f>D71</f>
        <v>0.13</v>
      </c>
      <c r="E74">
        <v>75</v>
      </c>
      <c r="F74">
        <f t="shared" si="2"/>
        <v>7.8000000000000007</v>
      </c>
      <c r="G74">
        <f t="shared" si="3"/>
        <v>119.99999999999999</v>
      </c>
    </row>
    <row r="75" spans="3:7" x14ac:dyDescent="0.25">
      <c r="C75">
        <f>C74</f>
        <v>2340</v>
      </c>
      <c r="D75">
        <v>0.13</v>
      </c>
      <c r="E75">
        <v>50</v>
      </c>
      <c r="F75">
        <f t="shared" si="2"/>
        <v>0</v>
      </c>
      <c r="G75">
        <f t="shared" si="3"/>
        <v>119.99999999999999</v>
      </c>
    </row>
    <row r="76" spans="3:7" x14ac:dyDescent="0.25">
      <c r="C76">
        <f>C70+180</f>
        <v>2400</v>
      </c>
      <c r="D76">
        <v>0.13</v>
      </c>
      <c r="E76">
        <v>50</v>
      </c>
      <c r="F76">
        <f t="shared" si="2"/>
        <v>7.8000000000000007</v>
      </c>
      <c r="G76">
        <f t="shared" si="3"/>
        <v>127.79999999999998</v>
      </c>
    </row>
    <row r="77" spans="3:7" x14ac:dyDescent="0.25">
      <c r="C77">
        <f>C76</f>
        <v>2400</v>
      </c>
      <c r="D77">
        <v>0.06</v>
      </c>
      <c r="E77">
        <v>50</v>
      </c>
      <c r="F77">
        <f t="shared" si="2"/>
        <v>0</v>
      </c>
      <c r="G77">
        <f t="shared" si="3"/>
        <v>127.79999999999998</v>
      </c>
    </row>
    <row r="78" spans="3:7" x14ac:dyDescent="0.25">
      <c r="C78">
        <f>C72+180</f>
        <v>2460</v>
      </c>
      <c r="D78">
        <v>0.06</v>
      </c>
      <c r="E78">
        <v>50</v>
      </c>
      <c r="F78">
        <f t="shared" si="2"/>
        <v>3.5999999999999996</v>
      </c>
      <c r="G78">
        <f t="shared" si="3"/>
        <v>131.39999999999998</v>
      </c>
    </row>
    <row r="79" spans="3:7" x14ac:dyDescent="0.25">
      <c r="C79">
        <f>C78</f>
        <v>2460</v>
      </c>
      <c r="D79">
        <v>0.06</v>
      </c>
      <c r="E79">
        <v>75</v>
      </c>
      <c r="F79">
        <f t="shared" si="2"/>
        <v>0</v>
      </c>
      <c r="G79">
        <f t="shared" si="3"/>
        <v>131.39999999999998</v>
      </c>
    </row>
    <row r="80" spans="3:7" x14ac:dyDescent="0.25">
      <c r="C80">
        <f>C74+180</f>
        <v>2520</v>
      </c>
      <c r="D80">
        <f>D77</f>
        <v>0.06</v>
      </c>
      <c r="E80">
        <v>75</v>
      </c>
      <c r="F80">
        <f t="shared" si="2"/>
        <v>3.5999999999999996</v>
      </c>
      <c r="G80">
        <f t="shared" si="3"/>
        <v>134.99999999999997</v>
      </c>
    </row>
    <row r="81" spans="3:7" x14ac:dyDescent="0.25">
      <c r="C81">
        <f>C80</f>
        <v>2520</v>
      </c>
      <c r="D81">
        <f t="shared" ref="D81" si="4">D80</f>
        <v>0.06</v>
      </c>
      <c r="E81">
        <v>50</v>
      </c>
      <c r="F81">
        <f t="shared" si="2"/>
        <v>0</v>
      </c>
      <c r="G81">
        <f t="shared" si="3"/>
        <v>134.99999999999997</v>
      </c>
    </row>
    <row r="82" spans="3:7" x14ac:dyDescent="0.25">
      <c r="C82">
        <f>C76+180</f>
        <v>2580</v>
      </c>
      <c r="D82">
        <v>0.06</v>
      </c>
      <c r="E82">
        <v>50</v>
      </c>
      <c r="F82">
        <f t="shared" si="2"/>
        <v>3.5999999999999996</v>
      </c>
      <c r="G82">
        <f t="shared" si="3"/>
        <v>138.59999999999997</v>
      </c>
    </row>
    <row r="83" spans="3:7" x14ac:dyDescent="0.25">
      <c r="C83">
        <f>C82</f>
        <v>2580</v>
      </c>
      <c r="D83">
        <v>0.13</v>
      </c>
      <c r="E83">
        <v>50</v>
      </c>
      <c r="F83">
        <f t="shared" si="2"/>
        <v>0</v>
      </c>
      <c r="G83">
        <f t="shared" si="3"/>
        <v>138.59999999999997</v>
      </c>
    </row>
    <row r="84" spans="3:7" x14ac:dyDescent="0.25">
      <c r="C84">
        <f>C78+180</f>
        <v>2640</v>
      </c>
      <c r="D84">
        <v>0.13</v>
      </c>
      <c r="E84">
        <v>50</v>
      </c>
      <c r="F84">
        <f t="shared" si="2"/>
        <v>7.8000000000000007</v>
      </c>
      <c r="G84">
        <f t="shared" si="3"/>
        <v>146.39999999999998</v>
      </c>
    </row>
    <row r="85" spans="3:7" x14ac:dyDescent="0.25">
      <c r="C85">
        <f>C84</f>
        <v>2640</v>
      </c>
      <c r="D85">
        <v>0.13</v>
      </c>
      <c r="E85">
        <v>75</v>
      </c>
      <c r="F85">
        <f t="shared" si="2"/>
        <v>0</v>
      </c>
      <c r="G85">
        <f t="shared" si="3"/>
        <v>146.39999999999998</v>
      </c>
    </row>
    <row r="86" spans="3:7" x14ac:dyDescent="0.25">
      <c r="C86">
        <f>C80+180</f>
        <v>2700</v>
      </c>
      <c r="D86">
        <f>D83</f>
        <v>0.13</v>
      </c>
      <c r="E86">
        <v>75</v>
      </c>
      <c r="F86">
        <f t="shared" si="2"/>
        <v>7.8000000000000007</v>
      </c>
      <c r="G86">
        <f t="shared" si="3"/>
        <v>154.19999999999999</v>
      </c>
    </row>
    <row r="87" spans="3:7" x14ac:dyDescent="0.25">
      <c r="C87">
        <f>C86</f>
        <v>2700</v>
      </c>
      <c r="D87">
        <f t="shared" ref="D87" si="5">D86</f>
        <v>0.13</v>
      </c>
      <c r="E87">
        <v>50</v>
      </c>
      <c r="F87">
        <f t="shared" si="2"/>
        <v>0</v>
      </c>
      <c r="G87">
        <f t="shared" si="3"/>
        <v>154.19999999999999</v>
      </c>
    </row>
    <row r="88" spans="3:7" x14ac:dyDescent="0.25">
      <c r="C88">
        <f>C82+180</f>
        <v>2760</v>
      </c>
      <c r="D88">
        <v>0.13</v>
      </c>
      <c r="E88">
        <v>50</v>
      </c>
      <c r="F88">
        <f t="shared" si="2"/>
        <v>7.8000000000000007</v>
      </c>
      <c r="G88">
        <f t="shared" si="3"/>
        <v>162</v>
      </c>
    </row>
    <row r="89" spans="3:7" x14ac:dyDescent="0.25">
      <c r="C89">
        <f>C88</f>
        <v>2760</v>
      </c>
      <c r="D89">
        <v>0</v>
      </c>
      <c r="E89">
        <v>50</v>
      </c>
      <c r="F89">
        <f t="shared" si="2"/>
        <v>0</v>
      </c>
      <c r="G89">
        <f t="shared" si="3"/>
        <v>162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DC498062F0D24B9728CC3DEABA7DB0" ma:contentTypeVersion="14" ma:contentTypeDescription="Create a new document." ma:contentTypeScope="" ma:versionID="42fcadba973596b8a83bf77543079cf4">
  <xsd:schema xmlns:xsd="http://www.w3.org/2001/XMLSchema" xmlns:xs="http://www.w3.org/2001/XMLSchema" xmlns:p="http://schemas.microsoft.com/office/2006/metadata/properties" xmlns:ns2="394d8203-4eba-47b9-82f0-06811e3cd0ce" xmlns:ns3="6d10c29a-790e-4860-b978-88be68d36285" targetNamespace="http://schemas.microsoft.com/office/2006/metadata/properties" ma:root="true" ma:fieldsID="1bb58971e4ec946d40d917f268f0335f" ns2:_="" ns3:_="">
    <xsd:import namespace="394d8203-4eba-47b9-82f0-06811e3cd0ce"/>
    <xsd:import namespace="6d10c29a-790e-4860-b978-88be68d362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4d8203-4eba-47b9-82f0-06811e3cd0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10c29a-790e-4860-b978-88be68d36285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6301D1-323C-4873-BCBC-9BFD5D8C110A}"/>
</file>

<file path=customXml/itemProps2.xml><?xml version="1.0" encoding="utf-8"?>
<ds:datastoreItem xmlns:ds="http://schemas.openxmlformats.org/officeDocument/2006/customXml" ds:itemID="{6B54B9AF-1225-4AB0-8D3B-B0A0DD50EE0B}">
  <ds:schemaRefs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394d8203-4eba-47b9-82f0-06811e3cd0ce"/>
    <ds:schemaRef ds:uri="http://purl.org/dc/dcmitype/"/>
    <ds:schemaRef ds:uri="http://schemas.microsoft.com/office/2006/documentManagement/types"/>
    <ds:schemaRef ds:uri="http://purl.org/dc/elements/1.1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219F843-FDD3-431A-B5BA-F1350BC380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 Naughton</dc:creator>
  <cp:keywords/>
  <dc:description/>
  <cp:lastModifiedBy>Tom Naughton</cp:lastModifiedBy>
  <cp:revision/>
  <dcterms:created xsi:type="dcterms:W3CDTF">2021-07-13T10:56:34Z</dcterms:created>
  <dcterms:modified xsi:type="dcterms:W3CDTF">2021-09-08T09:30:09Z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0x010100B6DC498062F0D24B9728CC3DEABA7DB0</vt:lpwstr>
  </property>
</Properties>
</file>