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https://milfordmarah.sharepoint.com/sites/besa/Shared Documents/Ductwork/WG2 - Ductwork installer/FM + SKEB/"/>
    </mc:Choice>
  </mc:AlternateContent>
  <xr:revisionPtr revIDLastSave="525" documentId="8_{63E38CA8-8FDA-44B5-8676-83426263E29B}" xr6:coauthVersionLast="47" xr6:coauthVersionMax="47" xr10:uidLastSave="{EAE4B2F2-911E-4207-930E-271C6F3AA8F0}"/>
  <workbookProtection workbookAlgorithmName="SHA-512" workbookHashValue="SKhcvNv4SNaLZUFuK9OL30p1atTiMlmTeWDb+9Vbp9Bs1sLOgg48Q2W06TEQMTtLHhiOcmnQPnW07RspghI0UA==" workbookSaltValue="F06MsULe201xh2MCORxq9w==" workbookSpinCount="100000" lockStructure="1"/>
  <bookViews>
    <workbookView xWindow="-98" yWindow="-98" windowWidth="21795" windowHeight="12975" tabRatio="723" activeTab="3" xr2:uid="{0D3011C5-DC34-4C93-BEDF-20EF9D03C071}"/>
  </bookViews>
  <sheets>
    <sheet name="Intro" sheetId="26" r:id="rId1"/>
    <sheet name="Duties_activites" sheetId="86" state="hidden" r:id="rId2"/>
    <sheet name="Functional map" sheetId="2" r:id="rId3"/>
    <sheet name="Work safely activities" sheetId="92" r:id="rId4"/>
    <sheet name="Prepare for install activities" sheetId="93" r:id="rId5"/>
    <sheet name="Install ductwork activities" sheetId="88" r:id="rId6"/>
    <sheet name="Install FSCD dampers activities" sheetId="89" r:id="rId7"/>
    <sheet name="Behavioural descriptors" sheetId="91" r:id="rId8"/>
    <sheet name="8670 mapping" sheetId="94" r:id="rId9"/>
    <sheet name="CPC E mapping" sheetId="95" r:id="rId10"/>
    <sheet name="CPC D mapping" sheetId="96" r:id="rId11"/>
  </sheets>
  <definedNames>
    <definedName name="DD001_statements">'Install ductwork activities'!$C$17:$S$37</definedName>
    <definedName name="DD002_statements">'Install ductwork activities'!$C$47:$S$49</definedName>
    <definedName name="DD003_statements">'Install ductwork activities'!$C$59:$S$62</definedName>
    <definedName name="DD004_statements">'Install FSCD dampers activities'!$C$17:$S$47</definedName>
    <definedName name="DD005_statements">'Install FSCD dampers activities'!$C$57:$S$59</definedName>
    <definedName name="DD006_statements">'Install FSCD dampers activities'!$C$69:$S$74</definedName>
    <definedName name="PFI001_statements">'Prepare for install activities'!$C$15:$S$26</definedName>
    <definedName name="PFI002_statements">'Prepare for install activities'!$C$36:$S$47</definedName>
    <definedName name="PFI003_statements">'Prepare for install activities'!$C$57:$S$61</definedName>
    <definedName name="WS001_statements">'Work safely activities'!$C$14:$S$26</definedName>
    <definedName name="WS002_statements">'Work safely activities'!$C$36:$S$49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6" i="94" l="1"/>
  <c r="K66" i="94"/>
  <c r="M66" i="94"/>
  <c r="N66" i="94"/>
  <c r="S21" i="89"/>
  <c r="R21" i="89"/>
  <c r="S20" i="89"/>
  <c r="R20" i="89"/>
  <c r="S19" i="89"/>
  <c r="R19" i="89"/>
  <c r="S18" i="89"/>
  <c r="R18" i="89"/>
  <c r="S17" i="89"/>
  <c r="R17" i="89"/>
  <c r="S21" i="88"/>
  <c r="R21" i="88"/>
  <c r="S20" i="88"/>
  <c r="R20" i="88"/>
  <c r="S19" i="88"/>
  <c r="R19" i="88"/>
  <c r="S18" i="88"/>
  <c r="R18" i="88"/>
  <c r="S17" i="88"/>
  <c r="R17" i="88"/>
  <c r="S18" i="92"/>
  <c r="R18" i="92"/>
  <c r="S17" i="92"/>
  <c r="R17" i="92"/>
  <c r="S16" i="92"/>
  <c r="R16" i="92"/>
  <c r="S15" i="92"/>
  <c r="R15" i="92"/>
  <c r="S14" i="92"/>
  <c r="R14" i="92"/>
  <c r="S40" i="92"/>
  <c r="R40" i="92"/>
  <c r="S39" i="92"/>
  <c r="R39" i="92"/>
  <c r="S38" i="92"/>
  <c r="R38" i="92"/>
  <c r="S37" i="92"/>
  <c r="R37" i="92"/>
  <c r="S36" i="92"/>
  <c r="R36" i="92"/>
  <c r="S61" i="93"/>
  <c r="R61" i="93"/>
  <c r="S60" i="93"/>
  <c r="R60" i="93"/>
  <c r="S59" i="93"/>
  <c r="R59" i="93"/>
  <c r="S58" i="93"/>
  <c r="R58" i="93"/>
  <c r="S57" i="93"/>
  <c r="R57" i="93"/>
  <c r="S40" i="93"/>
  <c r="R40" i="93"/>
  <c r="S39" i="93"/>
  <c r="R39" i="93"/>
  <c r="S38" i="93"/>
  <c r="R38" i="93"/>
  <c r="S37" i="93"/>
  <c r="R37" i="93"/>
  <c r="S36" i="93"/>
  <c r="R36" i="93"/>
  <c r="E66" i="94" s="1"/>
  <c r="R17" i="93"/>
  <c r="R19" i="93"/>
  <c r="S19" i="93"/>
  <c r="R18" i="93"/>
  <c r="S18" i="93"/>
  <c r="S17" i="93"/>
  <c r="R16" i="93"/>
  <c r="S16" i="93"/>
  <c r="S15" i="93"/>
  <c r="R15" i="93"/>
  <c r="D66" i="94" l="1"/>
  <c r="L66" i="94"/>
  <c r="H66" i="94"/>
  <c r="I66" i="94"/>
  <c r="G66" i="94"/>
  <c r="F66" i="94"/>
  <c r="E8" i="96"/>
  <c r="F8" i="96"/>
  <c r="G8" i="96"/>
  <c r="H8" i="96"/>
  <c r="I8" i="96"/>
  <c r="J8" i="96"/>
  <c r="K8" i="96"/>
  <c r="L8" i="96"/>
  <c r="M8" i="96"/>
  <c r="N8" i="96"/>
  <c r="E9" i="96"/>
  <c r="F9" i="96"/>
  <c r="G9" i="96"/>
  <c r="H9" i="96"/>
  <c r="I9" i="96"/>
  <c r="J9" i="96"/>
  <c r="K9" i="96"/>
  <c r="L9" i="96"/>
  <c r="M9" i="96"/>
  <c r="N9" i="96"/>
  <c r="E10" i="96"/>
  <c r="F10" i="96"/>
  <c r="G10" i="96"/>
  <c r="H10" i="96"/>
  <c r="I10" i="96"/>
  <c r="J10" i="96"/>
  <c r="K10" i="96"/>
  <c r="L10" i="96"/>
  <c r="M10" i="96"/>
  <c r="N10" i="96"/>
  <c r="E12" i="96"/>
  <c r="F12" i="96"/>
  <c r="G12" i="96"/>
  <c r="H12" i="96"/>
  <c r="I12" i="96"/>
  <c r="J12" i="96"/>
  <c r="K12" i="96"/>
  <c r="L12" i="96"/>
  <c r="M12" i="96"/>
  <c r="N12" i="96"/>
  <c r="E13" i="96"/>
  <c r="F13" i="96"/>
  <c r="G13" i="96"/>
  <c r="H13" i="96"/>
  <c r="I13" i="96"/>
  <c r="J13" i="96"/>
  <c r="K13" i="96"/>
  <c r="L13" i="96"/>
  <c r="M13" i="96"/>
  <c r="N13" i="96"/>
  <c r="E14" i="96"/>
  <c r="F14" i="96"/>
  <c r="G14" i="96"/>
  <c r="H14" i="96"/>
  <c r="I14" i="96"/>
  <c r="J14" i="96"/>
  <c r="K14" i="96"/>
  <c r="L14" i="96"/>
  <c r="M14" i="96"/>
  <c r="N14" i="96"/>
  <c r="E16" i="96"/>
  <c r="F16" i="96"/>
  <c r="G16" i="96"/>
  <c r="H16" i="96"/>
  <c r="I16" i="96"/>
  <c r="J16" i="96"/>
  <c r="K16" i="96"/>
  <c r="L16" i="96"/>
  <c r="M16" i="96"/>
  <c r="N16" i="96"/>
  <c r="E17" i="96"/>
  <c r="F17" i="96"/>
  <c r="G17" i="96"/>
  <c r="H17" i="96"/>
  <c r="I17" i="96"/>
  <c r="J17" i="96"/>
  <c r="K17" i="96"/>
  <c r="L17" i="96"/>
  <c r="M17" i="96"/>
  <c r="N17" i="96"/>
  <c r="E18" i="96"/>
  <c r="F18" i="96"/>
  <c r="G18" i="96"/>
  <c r="H18" i="96"/>
  <c r="I18" i="96"/>
  <c r="J18" i="96"/>
  <c r="K18" i="96"/>
  <c r="L18" i="96"/>
  <c r="M18" i="96"/>
  <c r="N18" i="96"/>
  <c r="E19" i="96"/>
  <c r="F19" i="96"/>
  <c r="G19" i="96"/>
  <c r="H19" i="96"/>
  <c r="I19" i="96"/>
  <c r="J19" i="96"/>
  <c r="K19" i="96"/>
  <c r="L19" i="96"/>
  <c r="M19" i="96"/>
  <c r="N19" i="96"/>
  <c r="E20" i="96"/>
  <c r="F20" i="96"/>
  <c r="G20" i="96"/>
  <c r="H20" i="96"/>
  <c r="I20" i="96"/>
  <c r="J20" i="96"/>
  <c r="K20" i="96"/>
  <c r="L20" i="96"/>
  <c r="M20" i="96"/>
  <c r="N20" i="96"/>
  <c r="E21" i="96"/>
  <c r="F21" i="96"/>
  <c r="G21" i="96"/>
  <c r="H21" i="96"/>
  <c r="I21" i="96"/>
  <c r="J21" i="96"/>
  <c r="K21" i="96"/>
  <c r="L21" i="96"/>
  <c r="M21" i="96"/>
  <c r="N21" i="96"/>
  <c r="E22" i="96"/>
  <c r="F22" i="96"/>
  <c r="G22" i="96"/>
  <c r="H22" i="96"/>
  <c r="I22" i="96"/>
  <c r="J22" i="96"/>
  <c r="K22" i="96"/>
  <c r="L22" i="96"/>
  <c r="M22" i="96"/>
  <c r="N22" i="96"/>
  <c r="E23" i="96"/>
  <c r="F23" i="96"/>
  <c r="G23" i="96"/>
  <c r="H23" i="96"/>
  <c r="I23" i="96"/>
  <c r="J23" i="96"/>
  <c r="K23" i="96"/>
  <c r="L23" i="96"/>
  <c r="M23" i="96"/>
  <c r="N23" i="96"/>
  <c r="E25" i="96"/>
  <c r="F25" i="96"/>
  <c r="G25" i="96"/>
  <c r="H25" i="96"/>
  <c r="I25" i="96"/>
  <c r="J25" i="96"/>
  <c r="K25" i="96"/>
  <c r="L25" i="96"/>
  <c r="M25" i="96"/>
  <c r="N25" i="96"/>
  <c r="E26" i="96"/>
  <c r="F26" i="96"/>
  <c r="G26" i="96"/>
  <c r="H26" i="96"/>
  <c r="I26" i="96"/>
  <c r="J26" i="96"/>
  <c r="K26" i="96"/>
  <c r="L26" i="96"/>
  <c r="M26" i="96"/>
  <c r="E28" i="96"/>
  <c r="F28" i="96"/>
  <c r="G28" i="96"/>
  <c r="H28" i="96"/>
  <c r="I28" i="96"/>
  <c r="J28" i="96"/>
  <c r="K28" i="96"/>
  <c r="L28" i="96"/>
  <c r="M28" i="96"/>
  <c r="N28" i="96"/>
  <c r="E30" i="96"/>
  <c r="F30" i="96"/>
  <c r="G30" i="96"/>
  <c r="H30" i="96"/>
  <c r="I30" i="96"/>
  <c r="J30" i="96"/>
  <c r="K30" i="96"/>
  <c r="L30" i="96"/>
  <c r="M30" i="96"/>
  <c r="N30" i="96"/>
  <c r="E32" i="96"/>
  <c r="F32" i="96"/>
  <c r="G32" i="96"/>
  <c r="H32" i="96"/>
  <c r="I32" i="96"/>
  <c r="J32" i="96"/>
  <c r="K32" i="96"/>
  <c r="L32" i="96"/>
  <c r="M32" i="96"/>
  <c r="N32" i="96"/>
  <c r="E33" i="96"/>
  <c r="F33" i="96"/>
  <c r="G33" i="96"/>
  <c r="H33" i="96"/>
  <c r="I33" i="96"/>
  <c r="J33" i="96"/>
  <c r="K33" i="96"/>
  <c r="L33" i="96"/>
  <c r="M33" i="96"/>
  <c r="N33" i="96"/>
  <c r="E35" i="96"/>
  <c r="F35" i="96"/>
  <c r="G35" i="96"/>
  <c r="H35" i="96"/>
  <c r="I35" i="96"/>
  <c r="J35" i="96"/>
  <c r="K35" i="96"/>
  <c r="L35" i="96"/>
  <c r="M35" i="96"/>
  <c r="N35" i="96"/>
  <c r="E36" i="96"/>
  <c r="F36" i="96"/>
  <c r="G36" i="96"/>
  <c r="H36" i="96"/>
  <c r="I36" i="96"/>
  <c r="J36" i="96"/>
  <c r="K36" i="96"/>
  <c r="L36" i="96"/>
  <c r="M36" i="96"/>
  <c r="N36" i="96"/>
  <c r="D8" i="96"/>
  <c r="D9" i="96"/>
  <c r="D10" i="96"/>
  <c r="D12" i="96"/>
  <c r="D13" i="96"/>
  <c r="D14" i="96"/>
  <c r="D16" i="96"/>
  <c r="D17" i="96"/>
  <c r="D18" i="96"/>
  <c r="D19" i="96"/>
  <c r="D20" i="96"/>
  <c r="D21" i="96"/>
  <c r="D22" i="96"/>
  <c r="D23" i="96"/>
  <c r="D25" i="96"/>
  <c r="D26" i="96"/>
  <c r="D28" i="96"/>
  <c r="D30" i="96"/>
  <c r="D32" i="96"/>
  <c r="D33" i="96"/>
  <c r="D35" i="96"/>
  <c r="D36" i="96"/>
  <c r="N7" i="96"/>
  <c r="M7" i="96"/>
  <c r="L7" i="96"/>
  <c r="K7" i="96"/>
  <c r="J7" i="96"/>
  <c r="I7" i="96"/>
  <c r="H7" i="96"/>
  <c r="G7" i="96"/>
  <c r="F7" i="96"/>
  <c r="E7" i="96"/>
  <c r="D7" i="96"/>
  <c r="N34" i="95"/>
  <c r="N32" i="95"/>
  <c r="N31" i="95"/>
  <c r="N29" i="95"/>
  <c r="N27" i="95"/>
  <c r="N24" i="95"/>
  <c r="N22" i="95"/>
  <c r="N21" i="95"/>
  <c r="N20" i="95"/>
  <c r="N19" i="95"/>
  <c r="N18" i="95"/>
  <c r="N17" i="95"/>
  <c r="N15" i="95"/>
  <c r="N14" i="95"/>
  <c r="N13" i="95"/>
  <c r="N11" i="95"/>
  <c r="N10" i="95"/>
  <c r="N9" i="95"/>
  <c r="N8" i="95"/>
  <c r="N7" i="95"/>
  <c r="M34" i="95"/>
  <c r="M32" i="95"/>
  <c r="M31" i="95"/>
  <c r="M29" i="95"/>
  <c r="M27" i="95"/>
  <c r="M26" i="95"/>
  <c r="M24" i="95"/>
  <c r="M22" i="95"/>
  <c r="M21" i="95"/>
  <c r="M20" i="95"/>
  <c r="M19" i="95"/>
  <c r="M18" i="95"/>
  <c r="M17" i="95"/>
  <c r="M15" i="95"/>
  <c r="M14" i="95"/>
  <c r="M13" i="95"/>
  <c r="M11" i="95"/>
  <c r="M10" i="95"/>
  <c r="M9" i="95"/>
  <c r="M8" i="95"/>
  <c r="M7" i="95"/>
  <c r="L34" i="95"/>
  <c r="L32" i="95"/>
  <c r="L31" i="95"/>
  <c r="L29" i="95"/>
  <c r="L27" i="95"/>
  <c r="L26" i="95"/>
  <c r="L24" i="95"/>
  <c r="L22" i="95"/>
  <c r="L21" i="95"/>
  <c r="L20" i="95"/>
  <c r="L19" i="95"/>
  <c r="L18" i="95"/>
  <c r="L17" i="95"/>
  <c r="L15" i="95"/>
  <c r="L14" i="95"/>
  <c r="L13" i="95"/>
  <c r="L11" i="95"/>
  <c r="L10" i="95"/>
  <c r="L9" i="95"/>
  <c r="L8" i="95"/>
  <c r="L7" i="95"/>
  <c r="K34" i="95"/>
  <c r="K32" i="95"/>
  <c r="K31" i="95"/>
  <c r="K29" i="95"/>
  <c r="K27" i="95"/>
  <c r="K26" i="95"/>
  <c r="K24" i="95"/>
  <c r="K22" i="95"/>
  <c r="K21" i="95"/>
  <c r="K20" i="95"/>
  <c r="K19" i="95"/>
  <c r="K18" i="95"/>
  <c r="K17" i="95"/>
  <c r="K15" i="95"/>
  <c r="K14" i="95"/>
  <c r="K13" i="95"/>
  <c r="K11" i="95"/>
  <c r="K10" i="95"/>
  <c r="K9" i="95"/>
  <c r="K8" i="95"/>
  <c r="K7" i="95"/>
  <c r="J34" i="95"/>
  <c r="J32" i="95"/>
  <c r="J31" i="95"/>
  <c r="J29" i="95"/>
  <c r="J27" i="95"/>
  <c r="J26" i="95"/>
  <c r="J24" i="95"/>
  <c r="J22" i="95"/>
  <c r="J21" i="95"/>
  <c r="J20" i="95"/>
  <c r="J19" i="95"/>
  <c r="J18" i="95"/>
  <c r="J17" i="95"/>
  <c r="J15" i="95"/>
  <c r="J14" i="95"/>
  <c r="J13" i="95"/>
  <c r="J11" i="95"/>
  <c r="J10" i="95"/>
  <c r="J9" i="95"/>
  <c r="J8" i="95"/>
  <c r="J7" i="95"/>
  <c r="I34" i="95"/>
  <c r="I32" i="95"/>
  <c r="I31" i="95"/>
  <c r="I29" i="95"/>
  <c r="I27" i="95"/>
  <c r="I26" i="95"/>
  <c r="I24" i="95"/>
  <c r="I22" i="95"/>
  <c r="I21" i="95"/>
  <c r="I20" i="95"/>
  <c r="I19" i="95"/>
  <c r="I18" i="95"/>
  <c r="I17" i="95"/>
  <c r="I15" i="95"/>
  <c r="I14" i="95"/>
  <c r="I13" i="95"/>
  <c r="I11" i="95"/>
  <c r="I10" i="95"/>
  <c r="I9" i="95"/>
  <c r="I8" i="95"/>
  <c r="I7" i="95"/>
  <c r="H34" i="95"/>
  <c r="H32" i="95"/>
  <c r="H31" i="95"/>
  <c r="H29" i="95"/>
  <c r="H27" i="95"/>
  <c r="H26" i="95"/>
  <c r="H24" i="95"/>
  <c r="H22" i="95"/>
  <c r="H21" i="95"/>
  <c r="H20" i="95"/>
  <c r="H19" i="95"/>
  <c r="H18" i="95"/>
  <c r="H17" i="95"/>
  <c r="H15" i="95"/>
  <c r="H14" i="95"/>
  <c r="H13" i="95"/>
  <c r="H11" i="95"/>
  <c r="H10" i="95"/>
  <c r="H9" i="95"/>
  <c r="H8" i="95"/>
  <c r="H7" i="95"/>
  <c r="G34" i="95"/>
  <c r="G32" i="95"/>
  <c r="G31" i="95"/>
  <c r="G29" i="95"/>
  <c r="G27" i="95"/>
  <c r="G26" i="95"/>
  <c r="G24" i="95"/>
  <c r="G22" i="95"/>
  <c r="G21" i="95"/>
  <c r="G20" i="95"/>
  <c r="G19" i="95"/>
  <c r="G18" i="95"/>
  <c r="G17" i="95"/>
  <c r="G15" i="95"/>
  <c r="G14" i="95"/>
  <c r="G13" i="95"/>
  <c r="G11" i="95"/>
  <c r="G10" i="95"/>
  <c r="G9" i="95"/>
  <c r="G8" i="95"/>
  <c r="G7" i="95"/>
  <c r="F34" i="95"/>
  <c r="F32" i="95"/>
  <c r="F31" i="95"/>
  <c r="F29" i="95"/>
  <c r="F27" i="95"/>
  <c r="F26" i="95"/>
  <c r="F24" i="95"/>
  <c r="F22" i="95"/>
  <c r="F21" i="95"/>
  <c r="F20" i="95"/>
  <c r="F19" i="95"/>
  <c r="F18" i="95"/>
  <c r="F17" i="95"/>
  <c r="F15" i="95"/>
  <c r="F14" i="95"/>
  <c r="F13" i="95"/>
  <c r="F11" i="95"/>
  <c r="F10" i="95"/>
  <c r="F9" i="95"/>
  <c r="F8" i="95"/>
  <c r="F7" i="95"/>
  <c r="E34" i="95"/>
  <c r="E32" i="95"/>
  <c r="E31" i="95"/>
  <c r="E29" i="95"/>
  <c r="E27" i="95"/>
  <c r="E26" i="95"/>
  <c r="E24" i="95"/>
  <c r="E22" i="95"/>
  <c r="E21" i="95"/>
  <c r="E20" i="95"/>
  <c r="E19" i="95"/>
  <c r="E18" i="95"/>
  <c r="E17" i="95"/>
  <c r="E15" i="95"/>
  <c r="E14" i="95"/>
  <c r="E13" i="95"/>
  <c r="E11" i="95"/>
  <c r="E10" i="95"/>
  <c r="E9" i="95"/>
  <c r="E8" i="95"/>
  <c r="E7" i="95"/>
  <c r="D34" i="95"/>
  <c r="D32" i="95"/>
  <c r="D31" i="95"/>
  <c r="D29" i="95"/>
  <c r="D27" i="95"/>
  <c r="D26" i="95"/>
  <c r="D24" i="95"/>
  <c r="D22" i="95"/>
  <c r="D21" i="95"/>
  <c r="D20" i="95"/>
  <c r="D19" i="95"/>
  <c r="D18" i="95"/>
  <c r="D17" i="95"/>
  <c r="D15" i="95"/>
  <c r="D14" i="95"/>
  <c r="D13" i="95"/>
  <c r="D11" i="95"/>
  <c r="D10" i="95"/>
  <c r="D9" i="95"/>
  <c r="D8" i="95"/>
  <c r="D7" i="95"/>
  <c r="N77" i="94" l="1"/>
  <c r="N76" i="94"/>
  <c r="N75" i="94"/>
  <c r="N74" i="94"/>
  <c r="N73" i="94"/>
  <c r="N72" i="94"/>
  <c r="N71" i="94"/>
  <c r="N70" i="94"/>
  <c r="N68" i="94"/>
  <c r="N67" i="94"/>
  <c r="N65" i="94"/>
  <c r="N64" i="94"/>
  <c r="N63" i="94"/>
  <c r="N62" i="94"/>
  <c r="N60" i="94"/>
  <c r="N59" i="94"/>
  <c r="N58" i="94"/>
  <c r="N57" i="94"/>
  <c r="N56" i="94"/>
  <c r="N55" i="94"/>
  <c r="N54" i="94"/>
  <c r="N53" i="94"/>
  <c r="N52" i="94"/>
  <c r="N51" i="94"/>
  <c r="N50" i="94"/>
  <c r="N49" i="94"/>
  <c r="N47" i="94"/>
  <c r="N46" i="94"/>
  <c r="N45" i="94"/>
  <c r="N43" i="94"/>
  <c r="N42" i="94"/>
  <c r="N41" i="94"/>
  <c r="N40" i="94"/>
  <c r="N39" i="94"/>
  <c r="N38" i="94"/>
  <c r="N37" i="94"/>
  <c r="N36" i="94"/>
  <c r="N35" i="94"/>
  <c r="N34" i="94"/>
  <c r="N33" i="94"/>
  <c r="N32" i="94"/>
  <c r="N31" i="94"/>
  <c r="N30" i="94"/>
  <c r="N29" i="94"/>
  <c r="N27" i="94"/>
  <c r="N25" i="94"/>
  <c r="N24" i="94"/>
  <c r="N23" i="94"/>
  <c r="N22" i="94"/>
  <c r="N21" i="94"/>
  <c r="N20" i="94"/>
  <c r="N19" i="94"/>
  <c r="N18" i="94"/>
  <c r="N17" i="94"/>
  <c r="N16" i="94"/>
  <c r="N15" i="94"/>
  <c r="N14" i="94"/>
  <c r="N13" i="94"/>
  <c r="N12" i="94"/>
  <c r="N11" i="94"/>
  <c r="N10" i="94"/>
  <c r="N9" i="94"/>
  <c r="N8" i="94"/>
  <c r="N7" i="94"/>
  <c r="M77" i="94"/>
  <c r="M76" i="94"/>
  <c r="M75" i="94"/>
  <c r="M74" i="94"/>
  <c r="M73" i="94"/>
  <c r="M72" i="94"/>
  <c r="M71" i="94"/>
  <c r="M70" i="94"/>
  <c r="M68" i="94"/>
  <c r="M67" i="94"/>
  <c r="M65" i="94"/>
  <c r="M64" i="94"/>
  <c r="M63" i="94"/>
  <c r="M62" i="94"/>
  <c r="M60" i="94"/>
  <c r="M59" i="94"/>
  <c r="M58" i="94"/>
  <c r="M57" i="94"/>
  <c r="M56" i="94"/>
  <c r="M55" i="94"/>
  <c r="M54" i="94"/>
  <c r="M53" i="94"/>
  <c r="M52" i="94"/>
  <c r="M51" i="94"/>
  <c r="M50" i="94"/>
  <c r="M49" i="94"/>
  <c r="M47" i="94"/>
  <c r="M46" i="94"/>
  <c r="M45" i="94"/>
  <c r="M43" i="94"/>
  <c r="M42" i="94"/>
  <c r="M41" i="94"/>
  <c r="M40" i="94"/>
  <c r="M39" i="94"/>
  <c r="M38" i="94"/>
  <c r="M37" i="94"/>
  <c r="M36" i="94"/>
  <c r="M35" i="94"/>
  <c r="M34" i="94"/>
  <c r="M33" i="94"/>
  <c r="M32" i="94"/>
  <c r="M31" i="94"/>
  <c r="M30" i="94"/>
  <c r="M29" i="94"/>
  <c r="M27" i="94"/>
  <c r="M26" i="94"/>
  <c r="M25" i="94"/>
  <c r="M24" i="94"/>
  <c r="M23" i="94"/>
  <c r="M22" i="94"/>
  <c r="M21" i="94"/>
  <c r="M20" i="94"/>
  <c r="M19" i="94"/>
  <c r="M18" i="94"/>
  <c r="M17" i="94"/>
  <c r="M16" i="94"/>
  <c r="M15" i="94"/>
  <c r="M14" i="94"/>
  <c r="M13" i="94"/>
  <c r="M12" i="94"/>
  <c r="M11" i="94"/>
  <c r="M10" i="94"/>
  <c r="M9" i="94"/>
  <c r="M8" i="94"/>
  <c r="M7" i="94"/>
  <c r="L77" i="94"/>
  <c r="L76" i="94"/>
  <c r="L75" i="94"/>
  <c r="L74" i="94"/>
  <c r="L73" i="94"/>
  <c r="L72" i="94"/>
  <c r="L71" i="94"/>
  <c r="L70" i="94"/>
  <c r="L68" i="94"/>
  <c r="L67" i="94"/>
  <c r="L65" i="94"/>
  <c r="L64" i="94"/>
  <c r="L63" i="94"/>
  <c r="L62" i="94"/>
  <c r="L60" i="94"/>
  <c r="L59" i="94"/>
  <c r="L58" i="94"/>
  <c r="L57" i="94"/>
  <c r="L56" i="94"/>
  <c r="L55" i="94"/>
  <c r="L54" i="94"/>
  <c r="L53" i="94"/>
  <c r="L52" i="94"/>
  <c r="L51" i="94"/>
  <c r="L50" i="94"/>
  <c r="L49" i="94"/>
  <c r="L47" i="94"/>
  <c r="L46" i="94"/>
  <c r="L45" i="94"/>
  <c r="L43" i="94"/>
  <c r="L42" i="94"/>
  <c r="L41" i="94"/>
  <c r="L40" i="94"/>
  <c r="L39" i="94"/>
  <c r="L38" i="94"/>
  <c r="L37" i="94"/>
  <c r="L36" i="94"/>
  <c r="L35" i="94"/>
  <c r="L34" i="94"/>
  <c r="L33" i="94"/>
  <c r="L32" i="94"/>
  <c r="L31" i="94"/>
  <c r="L30" i="94"/>
  <c r="L29" i="94"/>
  <c r="L27" i="94"/>
  <c r="L26" i="94"/>
  <c r="L25" i="94"/>
  <c r="L24" i="94"/>
  <c r="L23" i="94"/>
  <c r="L22" i="94"/>
  <c r="L21" i="94"/>
  <c r="L20" i="94"/>
  <c r="L19" i="94"/>
  <c r="L18" i="94"/>
  <c r="L17" i="94"/>
  <c r="L16" i="94"/>
  <c r="L15" i="94"/>
  <c r="L14" i="94"/>
  <c r="L13" i="94"/>
  <c r="L12" i="94"/>
  <c r="L11" i="94"/>
  <c r="L10" i="94"/>
  <c r="L9" i="94"/>
  <c r="L8" i="94"/>
  <c r="L7" i="94"/>
  <c r="K77" i="94"/>
  <c r="K76" i="94"/>
  <c r="K75" i="94"/>
  <c r="K74" i="94"/>
  <c r="K73" i="94"/>
  <c r="K72" i="94"/>
  <c r="K71" i="94"/>
  <c r="K70" i="94"/>
  <c r="K68" i="94"/>
  <c r="K67" i="94"/>
  <c r="K65" i="94"/>
  <c r="K64" i="94"/>
  <c r="K63" i="94"/>
  <c r="K62" i="94"/>
  <c r="K60" i="94"/>
  <c r="K59" i="94"/>
  <c r="K58" i="94"/>
  <c r="K57" i="94"/>
  <c r="K56" i="94"/>
  <c r="K55" i="94"/>
  <c r="K54" i="94"/>
  <c r="K53" i="94"/>
  <c r="K52" i="94"/>
  <c r="K51" i="94"/>
  <c r="K50" i="94"/>
  <c r="K49" i="94"/>
  <c r="K47" i="94"/>
  <c r="K46" i="94"/>
  <c r="K45" i="94"/>
  <c r="K43" i="94"/>
  <c r="K42" i="94"/>
  <c r="K41" i="94"/>
  <c r="K40" i="94"/>
  <c r="K39" i="94"/>
  <c r="K38" i="94"/>
  <c r="K37" i="94"/>
  <c r="K36" i="94"/>
  <c r="K35" i="94"/>
  <c r="K34" i="94"/>
  <c r="K33" i="94"/>
  <c r="K32" i="94"/>
  <c r="K31" i="94"/>
  <c r="K30" i="94"/>
  <c r="K29" i="94"/>
  <c r="K27" i="94"/>
  <c r="K26" i="94"/>
  <c r="K25" i="94"/>
  <c r="K24" i="94"/>
  <c r="K23" i="94"/>
  <c r="K22" i="94"/>
  <c r="K21" i="94"/>
  <c r="K20" i="94"/>
  <c r="K19" i="94"/>
  <c r="K18" i="94"/>
  <c r="K17" i="94"/>
  <c r="K16" i="94"/>
  <c r="K15" i="94"/>
  <c r="K14" i="94"/>
  <c r="K13" i="94"/>
  <c r="K12" i="94"/>
  <c r="K11" i="94"/>
  <c r="K10" i="94"/>
  <c r="K9" i="94"/>
  <c r="K8" i="94"/>
  <c r="K7" i="94"/>
  <c r="J77" i="94"/>
  <c r="J76" i="94"/>
  <c r="J75" i="94"/>
  <c r="J74" i="94"/>
  <c r="J73" i="94"/>
  <c r="J72" i="94"/>
  <c r="J71" i="94"/>
  <c r="J70" i="94"/>
  <c r="J68" i="94"/>
  <c r="J67" i="94"/>
  <c r="J65" i="94"/>
  <c r="J64" i="94"/>
  <c r="J63" i="94"/>
  <c r="J62" i="94"/>
  <c r="J60" i="94"/>
  <c r="J59" i="94"/>
  <c r="J58" i="94"/>
  <c r="J57" i="94"/>
  <c r="J56" i="94"/>
  <c r="J55" i="94"/>
  <c r="J54" i="94"/>
  <c r="J53" i="94"/>
  <c r="J52" i="94"/>
  <c r="J51" i="94"/>
  <c r="J50" i="94"/>
  <c r="J49" i="94"/>
  <c r="J47" i="94"/>
  <c r="J46" i="94"/>
  <c r="J45" i="94"/>
  <c r="J43" i="94"/>
  <c r="J42" i="94"/>
  <c r="J41" i="94"/>
  <c r="J40" i="94"/>
  <c r="J39" i="94"/>
  <c r="J38" i="94"/>
  <c r="J37" i="94"/>
  <c r="J36" i="94"/>
  <c r="J35" i="94"/>
  <c r="J34" i="94"/>
  <c r="J33" i="94"/>
  <c r="J32" i="94"/>
  <c r="J31" i="94"/>
  <c r="J30" i="94"/>
  <c r="J29" i="94"/>
  <c r="J27" i="94"/>
  <c r="J26" i="94"/>
  <c r="J25" i="94"/>
  <c r="J24" i="94"/>
  <c r="J23" i="94"/>
  <c r="J22" i="94"/>
  <c r="J21" i="94"/>
  <c r="J20" i="94"/>
  <c r="J19" i="94"/>
  <c r="J18" i="94"/>
  <c r="J17" i="94"/>
  <c r="J16" i="94"/>
  <c r="J15" i="94"/>
  <c r="J14" i="94"/>
  <c r="J13" i="94"/>
  <c r="J12" i="94"/>
  <c r="J11" i="94"/>
  <c r="J10" i="94"/>
  <c r="J9" i="94"/>
  <c r="J8" i="94"/>
  <c r="J7" i="94"/>
  <c r="I77" i="94"/>
  <c r="I76" i="94"/>
  <c r="I75" i="94"/>
  <c r="I74" i="94"/>
  <c r="I73" i="94"/>
  <c r="I72" i="94"/>
  <c r="I71" i="94"/>
  <c r="I70" i="94"/>
  <c r="I68" i="94"/>
  <c r="I67" i="94"/>
  <c r="I65" i="94"/>
  <c r="I64" i="94"/>
  <c r="I63" i="94"/>
  <c r="I62" i="94"/>
  <c r="I60" i="94"/>
  <c r="I59" i="94"/>
  <c r="I58" i="94"/>
  <c r="I57" i="94"/>
  <c r="I56" i="94"/>
  <c r="I55" i="94"/>
  <c r="I54" i="94"/>
  <c r="I53" i="94"/>
  <c r="I52" i="94"/>
  <c r="I51" i="94"/>
  <c r="I50" i="94"/>
  <c r="I49" i="94"/>
  <c r="I47" i="94"/>
  <c r="I46" i="94"/>
  <c r="I45" i="94"/>
  <c r="I43" i="94"/>
  <c r="I42" i="94"/>
  <c r="I41" i="94"/>
  <c r="I40" i="94"/>
  <c r="I39" i="94"/>
  <c r="I38" i="94"/>
  <c r="I37" i="94"/>
  <c r="I36" i="94"/>
  <c r="I35" i="94"/>
  <c r="I34" i="94"/>
  <c r="I33" i="94"/>
  <c r="I32" i="94"/>
  <c r="I31" i="94"/>
  <c r="I30" i="94"/>
  <c r="I29" i="94"/>
  <c r="I27" i="94"/>
  <c r="I26" i="94"/>
  <c r="I25" i="94"/>
  <c r="I24" i="94"/>
  <c r="I23" i="94"/>
  <c r="I22" i="94"/>
  <c r="I21" i="94"/>
  <c r="I20" i="94"/>
  <c r="I19" i="94"/>
  <c r="I18" i="94"/>
  <c r="I17" i="94"/>
  <c r="I16" i="94"/>
  <c r="I15" i="94"/>
  <c r="I14" i="94"/>
  <c r="I13" i="94"/>
  <c r="I12" i="94"/>
  <c r="I11" i="94"/>
  <c r="I10" i="94"/>
  <c r="I9" i="94"/>
  <c r="I8" i="94"/>
  <c r="I7" i="94"/>
  <c r="H77" i="94"/>
  <c r="H76" i="94"/>
  <c r="H75" i="94"/>
  <c r="H74" i="94"/>
  <c r="H73" i="94"/>
  <c r="H72" i="94"/>
  <c r="H71" i="94"/>
  <c r="H70" i="94"/>
  <c r="H68" i="94"/>
  <c r="H67" i="94"/>
  <c r="H65" i="94"/>
  <c r="H64" i="94"/>
  <c r="H63" i="94"/>
  <c r="H62" i="94"/>
  <c r="H60" i="94"/>
  <c r="H59" i="94"/>
  <c r="H58" i="94"/>
  <c r="H57" i="94"/>
  <c r="H56" i="94"/>
  <c r="H55" i="94"/>
  <c r="H54" i="94"/>
  <c r="H53" i="94"/>
  <c r="H52" i="94"/>
  <c r="H51" i="94"/>
  <c r="H50" i="94"/>
  <c r="H49" i="94"/>
  <c r="H47" i="94"/>
  <c r="H46" i="94"/>
  <c r="H45" i="94"/>
  <c r="H43" i="94"/>
  <c r="H42" i="94"/>
  <c r="H41" i="94"/>
  <c r="H40" i="94"/>
  <c r="H39" i="94"/>
  <c r="H38" i="94"/>
  <c r="H37" i="94"/>
  <c r="H36" i="94"/>
  <c r="H35" i="94"/>
  <c r="H34" i="94"/>
  <c r="H33" i="94"/>
  <c r="H32" i="94"/>
  <c r="H31" i="94"/>
  <c r="H30" i="94"/>
  <c r="H29" i="94"/>
  <c r="H27" i="94"/>
  <c r="H26" i="94"/>
  <c r="H25" i="94"/>
  <c r="H24" i="94"/>
  <c r="H23" i="94"/>
  <c r="H22" i="94"/>
  <c r="H21" i="94"/>
  <c r="H20" i="94"/>
  <c r="H19" i="94"/>
  <c r="H18" i="94"/>
  <c r="H17" i="94"/>
  <c r="H16" i="94"/>
  <c r="H15" i="94"/>
  <c r="H14" i="94"/>
  <c r="H13" i="94"/>
  <c r="H12" i="94"/>
  <c r="H11" i="94"/>
  <c r="H10" i="94"/>
  <c r="H9" i="94"/>
  <c r="H8" i="94"/>
  <c r="H7" i="94"/>
  <c r="G77" i="94"/>
  <c r="G76" i="94"/>
  <c r="G75" i="94"/>
  <c r="G74" i="94"/>
  <c r="G73" i="94"/>
  <c r="G72" i="94"/>
  <c r="G71" i="94"/>
  <c r="G70" i="94"/>
  <c r="G68" i="94"/>
  <c r="G67" i="94"/>
  <c r="G65" i="94"/>
  <c r="G64" i="94"/>
  <c r="G63" i="94"/>
  <c r="G62" i="94"/>
  <c r="G60" i="94"/>
  <c r="G59" i="94"/>
  <c r="G58" i="94"/>
  <c r="G57" i="94"/>
  <c r="G56" i="94"/>
  <c r="G55" i="94"/>
  <c r="G54" i="94"/>
  <c r="G53" i="94"/>
  <c r="G52" i="94"/>
  <c r="G51" i="94"/>
  <c r="G50" i="94"/>
  <c r="G49" i="94"/>
  <c r="G47" i="94"/>
  <c r="G46" i="94"/>
  <c r="G45" i="94"/>
  <c r="G43" i="94"/>
  <c r="G42" i="94"/>
  <c r="G41" i="94"/>
  <c r="G40" i="94"/>
  <c r="G39" i="94"/>
  <c r="G38" i="94"/>
  <c r="G37" i="94"/>
  <c r="G36" i="94"/>
  <c r="G35" i="94"/>
  <c r="G34" i="94"/>
  <c r="G33" i="94"/>
  <c r="G32" i="94"/>
  <c r="G31" i="94"/>
  <c r="G30" i="94"/>
  <c r="G29" i="94"/>
  <c r="G27" i="94"/>
  <c r="G26" i="94"/>
  <c r="G25" i="94"/>
  <c r="G24" i="94"/>
  <c r="G23" i="94"/>
  <c r="G22" i="94"/>
  <c r="G21" i="94"/>
  <c r="G20" i="94"/>
  <c r="G19" i="94"/>
  <c r="G18" i="94"/>
  <c r="G17" i="94"/>
  <c r="G16" i="94"/>
  <c r="G15" i="94"/>
  <c r="G14" i="94"/>
  <c r="G13" i="94"/>
  <c r="G12" i="94"/>
  <c r="G11" i="94"/>
  <c r="G10" i="94"/>
  <c r="G9" i="94"/>
  <c r="G8" i="94"/>
  <c r="G7" i="94"/>
  <c r="F77" i="94"/>
  <c r="F76" i="94"/>
  <c r="F75" i="94"/>
  <c r="F74" i="94"/>
  <c r="F73" i="94"/>
  <c r="F72" i="94"/>
  <c r="F71" i="94"/>
  <c r="F70" i="94"/>
  <c r="F68" i="94"/>
  <c r="F67" i="94"/>
  <c r="F65" i="94"/>
  <c r="F64" i="94"/>
  <c r="F63" i="94"/>
  <c r="F62" i="94"/>
  <c r="F60" i="94"/>
  <c r="F59" i="94"/>
  <c r="F58" i="94"/>
  <c r="F57" i="94"/>
  <c r="F56" i="94"/>
  <c r="F55" i="94"/>
  <c r="F54" i="94"/>
  <c r="F53" i="94"/>
  <c r="F52" i="94"/>
  <c r="F51" i="94"/>
  <c r="F50" i="94"/>
  <c r="F49" i="94"/>
  <c r="F47" i="94"/>
  <c r="F46" i="94"/>
  <c r="F45" i="94"/>
  <c r="F43" i="94"/>
  <c r="F42" i="94"/>
  <c r="F41" i="94"/>
  <c r="F40" i="94"/>
  <c r="F39" i="94"/>
  <c r="F38" i="94"/>
  <c r="F37" i="94"/>
  <c r="F36" i="94"/>
  <c r="F35" i="94"/>
  <c r="F34" i="94"/>
  <c r="F33" i="94"/>
  <c r="F32" i="94"/>
  <c r="F31" i="94"/>
  <c r="F30" i="94"/>
  <c r="F29" i="94"/>
  <c r="F27" i="94"/>
  <c r="F26" i="94"/>
  <c r="F25" i="94"/>
  <c r="F24" i="94"/>
  <c r="F23" i="94"/>
  <c r="F22" i="94"/>
  <c r="F21" i="94"/>
  <c r="F20" i="94"/>
  <c r="F19" i="94"/>
  <c r="F18" i="94"/>
  <c r="F17" i="94"/>
  <c r="F16" i="94"/>
  <c r="F15" i="94"/>
  <c r="F14" i="94"/>
  <c r="F13" i="94"/>
  <c r="F12" i="94"/>
  <c r="F11" i="94"/>
  <c r="F10" i="94"/>
  <c r="F9" i="94"/>
  <c r="F8" i="94"/>
  <c r="F7" i="94"/>
  <c r="E77" i="94"/>
  <c r="E76" i="94"/>
  <c r="E75" i="94"/>
  <c r="E74" i="94"/>
  <c r="E73" i="94"/>
  <c r="E72" i="94"/>
  <c r="E71" i="94"/>
  <c r="E70" i="94"/>
  <c r="E68" i="94"/>
  <c r="E67" i="94"/>
  <c r="E65" i="94"/>
  <c r="E64" i="94"/>
  <c r="E63" i="94"/>
  <c r="E62" i="94"/>
  <c r="E60" i="94"/>
  <c r="E59" i="94"/>
  <c r="E58" i="94"/>
  <c r="E57" i="94"/>
  <c r="E56" i="94"/>
  <c r="E55" i="94"/>
  <c r="E54" i="94"/>
  <c r="E53" i="94"/>
  <c r="E52" i="94"/>
  <c r="E51" i="94"/>
  <c r="E50" i="94"/>
  <c r="E49" i="94"/>
  <c r="E47" i="94"/>
  <c r="E46" i="94"/>
  <c r="E45" i="94"/>
  <c r="E43" i="94"/>
  <c r="E42" i="94"/>
  <c r="E41" i="94"/>
  <c r="E40" i="94"/>
  <c r="E39" i="94"/>
  <c r="E38" i="94"/>
  <c r="E37" i="94"/>
  <c r="E36" i="94"/>
  <c r="E35" i="94"/>
  <c r="E34" i="94"/>
  <c r="E33" i="94"/>
  <c r="E32" i="94"/>
  <c r="E31" i="94"/>
  <c r="E30" i="94"/>
  <c r="E29" i="94"/>
  <c r="E27" i="94"/>
  <c r="E26" i="94"/>
  <c r="E25" i="94"/>
  <c r="E24" i="94"/>
  <c r="E23" i="94"/>
  <c r="E22" i="94"/>
  <c r="E21" i="94"/>
  <c r="E20" i="94"/>
  <c r="E19" i="94"/>
  <c r="E18" i="94"/>
  <c r="E17" i="94"/>
  <c r="E16" i="94"/>
  <c r="E15" i="94"/>
  <c r="E14" i="94"/>
  <c r="E13" i="94"/>
  <c r="E12" i="94"/>
  <c r="E11" i="94"/>
  <c r="E10" i="94"/>
  <c r="E9" i="94"/>
  <c r="E8" i="94"/>
  <c r="E7" i="94"/>
  <c r="D77" i="94"/>
  <c r="D76" i="94"/>
  <c r="D75" i="94"/>
  <c r="D74" i="94"/>
  <c r="D73" i="94"/>
  <c r="D72" i="94"/>
  <c r="D71" i="94"/>
  <c r="D70" i="94"/>
  <c r="D68" i="94"/>
  <c r="D67" i="94"/>
  <c r="D65" i="94"/>
  <c r="D64" i="94"/>
  <c r="D63" i="94"/>
  <c r="D62" i="94"/>
  <c r="D60" i="94"/>
  <c r="D59" i="94"/>
  <c r="D58" i="94"/>
  <c r="D57" i="94"/>
  <c r="D56" i="94"/>
  <c r="D55" i="94"/>
  <c r="D54" i="94"/>
  <c r="D53" i="94"/>
  <c r="D52" i="94"/>
  <c r="D51" i="94"/>
  <c r="D50" i="94"/>
  <c r="D49" i="94"/>
  <c r="D47" i="94"/>
  <c r="D46" i="94"/>
  <c r="D45" i="94"/>
  <c r="D43" i="94"/>
  <c r="D42" i="94"/>
  <c r="D41" i="94"/>
  <c r="D40" i="94"/>
  <c r="D39" i="94"/>
  <c r="D38" i="94"/>
  <c r="D37" i="94"/>
  <c r="D36" i="94"/>
  <c r="D35" i="94"/>
  <c r="D34" i="94"/>
  <c r="D33" i="94"/>
  <c r="D32" i="94"/>
  <c r="D31" i="94"/>
  <c r="D30" i="94"/>
  <c r="D29" i="94"/>
  <c r="D27" i="94"/>
  <c r="D26" i="94"/>
  <c r="D25" i="94"/>
  <c r="D24" i="94"/>
  <c r="D23" i="94"/>
  <c r="D22" i="94"/>
  <c r="D21" i="94"/>
  <c r="D20" i="94"/>
  <c r="D19" i="94"/>
  <c r="D18" i="94"/>
  <c r="D17" i="94"/>
  <c r="D16" i="94"/>
  <c r="D15" i="94"/>
  <c r="D14" i="94"/>
  <c r="D13" i="94"/>
  <c r="D12" i="94"/>
  <c r="D11" i="94"/>
  <c r="D10" i="94"/>
  <c r="D9" i="94"/>
  <c r="D8" i="94"/>
  <c r="D7" i="94"/>
  <c r="F17" i="86" l="1"/>
  <c r="B50" i="93"/>
  <c r="A50" i="93"/>
  <c r="B29" i="93"/>
  <c r="A29" i="93"/>
  <c r="B8" i="93"/>
  <c r="A8" i="93"/>
  <c r="B7" i="92"/>
  <c r="A7" i="92"/>
  <c r="B29" i="92"/>
  <c r="A29" i="92"/>
  <c r="H4" i="96" l="1"/>
  <c r="H4" i="95"/>
  <c r="H4" i="94"/>
  <c r="G4" i="96"/>
  <c r="G4" i="94"/>
  <c r="G4" i="95"/>
  <c r="D4" i="96"/>
  <c r="D4" i="95"/>
  <c r="D4" i="94"/>
  <c r="E4" i="96"/>
  <c r="E4" i="94"/>
  <c r="E4" i="95"/>
  <c r="F4" i="96"/>
  <c r="F4" i="94"/>
  <c r="F4" i="95"/>
  <c r="F33" i="86"/>
  <c r="A10" i="89"/>
  <c r="B52" i="88"/>
  <c r="A52" i="88"/>
  <c r="B40" i="88"/>
  <c r="A40" i="88"/>
  <c r="B10" i="88"/>
  <c r="A10" i="88"/>
  <c r="F11" i="86"/>
  <c r="B62" i="89"/>
  <c r="A62" i="89"/>
  <c r="B50" i="89"/>
  <c r="A50" i="89"/>
  <c r="B10" i="89"/>
  <c r="I4" i="96" l="1"/>
  <c r="I4" i="95"/>
  <c r="I4" i="94"/>
  <c r="K4" i="96"/>
  <c r="K4" i="95"/>
  <c r="K4" i="94"/>
  <c r="J4" i="96"/>
  <c r="J4" i="95"/>
  <c r="J4" i="94"/>
  <c r="M4" i="96"/>
  <c r="M4" i="95"/>
  <c r="M4" i="94"/>
  <c r="L4" i="96"/>
  <c r="L4" i="95"/>
  <c r="L4" i="94"/>
  <c r="N4" i="96"/>
  <c r="N4" i="95"/>
  <c r="N4" i="94"/>
  <c r="F16" i="86"/>
  <c r="F32" i="86"/>
  <c r="F27" i="86"/>
  <c r="F28" i="86"/>
  <c r="F29" i="86"/>
  <c r="F30" i="86"/>
  <c r="F31" i="86"/>
  <c r="F26" i="86"/>
  <c r="F24" i="86"/>
  <c r="F23" i="86"/>
  <c r="F20" i="86"/>
  <c r="F21" i="86"/>
  <c r="F22" i="86"/>
  <c r="F19" i="86"/>
  <c r="F14" i="86"/>
  <c r="F10" i="86"/>
  <c r="F15" i="86"/>
  <c r="F13" i="86"/>
  <c r="F5" i="86"/>
  <c r="F6" i="86"/>
  <c r="F7" i="86"/>
  <c r="F8" i="86"/>
  <c r="F9" i="86"/>
  <c r="F4" i="86"/>
</calcChain>
</file>

<file path=xl/sharedStrings.xml><?xml version="1.0" encoding="utf-8"?>
<sst xmlns="http://schemas.openxmlformats.org/spreadsheetml/2006/main" count="1606" uniqueCount="865">
  <si>
    <t>Introduction</t>
  </si>
  <si>
    <t>Scope</t>
  </si>
  <si>
    <t>This workbook maps out activities related specifically to installation of ventilation, fire resisting and smoke control ducts (or any of these) with the related installation of fire dampers, intumescent dampers (non-mechanical fire barriers), smoke control dampers. This includes verifying function of all the types of dampers as per design and operation. Systems will also include associated equipment such as fans, attenuators etc. and support structures. 
This includes both galvanised sheet metal ductwork and plastic ductwork installed where project specifications are based on industrial and commercial standards.
This does not include erection of walls or floors, installation of controls, or commissioning of the whole system installed.
For the purposes of this work, the design and specification of ducts and dampers and the installation of other passive fire protection measures are specifically excluded.</t>
  </si>
  <si>
    <t>Duties / activities</t>
  </si>
  <si>
    <t>Functional mapping</t>
  </si>
  <si>
    <t>Functional map</t>
  </si>
  <si>
    <t>Prioritisation of activity development (SKEB)</t>
  </si>
  <si>
    <t>Occupational relevance</t>
  </si>
  <si>
    <t>Each activity has also been mapped against relevant sector occupations, to provide an indication of who is likely to be undertaking each activity. This is not intended to be exhaustive, and role titles and scopes may differ between organisations encompassing varying ranges of activities depending on the work undertaken.</t>
  </si>
  <si>
    <t>Occupational area</t>
  </si>
  <si>
    <t>Occupation</t>
  </si>
  <si>
    <t>Role diversity</t>
  </si>
  <si>
    <t>Broad description of the work area</t>
  </si>
  <si>
    <t>Broad occupational title</t>
  </si>
  <si>
    <t>A role is the actual job that someone does. The roles of people in the same occupation may differ in scope between organisations, or even within organsiations</t>
  </si>
  <si>
    <t>The activites that someone usually does in the workplace. Not what you need to know or how to do it - these are covered in the detailed SKEB Statements within the standards</t>
  </si>
  <si>
    <t>Ductwork installer</t>
  </si>
  <si>
    <r>
      <rPr>
        <b/>
        <sz val="11"/>
        <color theme="1"/>
        <rFont val="Calibri"/>
        <family val="2"/>
        <scheme val="minor"/>
      </rPr>
      <t>All</t>
    </r>
    <r>
      <rPr>
        <sz val="11"/>
        <color theme="1"/>
        <rFont val="Calibri"/>
        <family val="2"/>
        <scheme val="minor"/>
      </rPr>
      <t xml:space="preserve"> ductwork installers will install general ventilation ductwork and fire dampers and associated equipment, and will verify the function of those dampers.
</t>
    </r>
    <r>
      <rPr>
        <b/>
        <sz val="11"/>
        <color theme="1"/>
        <rFont val="Calibri"/>
        <family val="2"/>
        <scheme val="minor"/>
      </rPr>
      <t>Some</t>
    </r>
    <r>
      <rPr>
        <sz val="11"/>
        <color theme="1"/>
        <rFont val="Calibri"/>
        <family val="2"/>
        <scheme val="minor"/>
      </rPr>
      <t xml:space="preserve"> ductwork installers will also work specialist fire resisting or smoke control ductwork, or install other types of damper.
</t>
    </r>
    <r>
      <rPr>
        <b/>
        <sz val="11"/>
        <color theme="1"/>
        <rFont val="Calibri"/>
        <family val="2"/>
        <scheme val="minor"/>
      </rPr>
      <t>Some</t>
    </r>
    <r>
      <rPr>
        <sz val="11"/>
        <color theme="1"/>
        <rFont val="Calibri"/>
        <family val="2"/>
        <scheme val="minor"/>
      </rPr>
      <t xml:space="preserve"> ductwork installers may also be responsible for monitoring the work of trainees that are working alongside them.
</t>
    </r>
    <r>
      <rPr>
        <b/>
        <sz val="11"/>
        <color theme="1"/>
        <rFont val="Calibri"/>
        <family val="2"/>
        <scheme val="minor"/>
      </rPr>
      <t>Some</t>
    </r>
    <r>
      <rPr>
        <sz val="11"/>
        <color theme="1"/>
        <rFont val="Calibri"/>
        <family val="2"/>
        <scheme val="minor"/>
      </rPr>
      <t xml:space="preserve"> ductwork installers may also cross over into other types of installation work, specifically penetration sealing / firestopping or installation of fire resisting insulation</t>
    </r>
  </si>
  <si>
    <t>All ductwork installers will:</t>
  </si>
  <si>
    <t>Some ductwork installers will:</t>
  </si>
  <si>
    <t>Ductwork installers may also:</t>
  </si>
  <si>
    <t>Trainee ductwork installer</t>
  </si>
  <si>
    <r>
      <t xml:space="preserve">Trainee ductwork installers are not yet competent and work alongside skilled ductwork installers to complete work
</t>
    </r>
    <r>
      <rPr>
        <b/>
        <sz val="11"/>
        <color theme="1"/>
        <rFont val="Calibri"/>
        <family val="2"/>
        <scheme val="minor"/>
      </rPr>
      <t>All</t>
    </r>
    <r>
      <rPr>
        <sz val="11"/>
        <color theme="1"/>
        <rFont val="Calibri"/>
        <family val="2"/>
        <scheme val="minor"/>
      </rPr>
      <t xml:space="preserve"> trainee ductwork installers will be working towards installation of ventilation ductwork and fire dampers.</t>
    </r>
  </si>
  <si>
    <t>All trainee ductwork installers will be working with a competent ductwork installer to learn how to:</t>
  </si>
  <si>
    <r>
      <t xml:space="preserve">Relevance to sector occupations:
</t>
    </r>
    <r>
      <rPr>
        <sz val="11"/>
        <color theme="1"/>
        <rFont val="Calibri"/>
        <family val="2"/>
        <scheme val="minor"/>
      </rPr>
      <t xml:space="preserve">This mapping below provides an indication only of which occupations might undertake which activities within the framework. Mandatory activities are undertaken by all roles within an occupation. Additional activities </t>
    </r>
  </si>
  <si>
    <t>Duty / Activity area</t>
  </si>
  <si>
    <t>Duty / Activity</t>
  </si>
  <si>
    <t>Phase</t>
  </si>
  <si>
    <t>Installation team leader</t>
  </si>
  <si>
    <t>Installation supervisor</t>
  </si>
  <si>
    <t>Work safely</t>
  </si>
  <si>
    <t>WS001</t>
  </si>
  <si>
    <t>Apply Health and Safety and Environmental Legislation in the Building Services Engineering Sector</t>
  </si>
  <si>
    <t>BSEBSE01</t>
  </si>
  <si>
    <t>Working towards</t>
  </si>
  <si>
    <t>Mandatory</t>
  </si>
  <si>
    <t>ü</t>
  </si>
  <si>
    <t>WS002</t>
  </si>
  <si>
    <t>Establish and Maintain Relationships in the Building Services engineering sector</t>
  </si>
  <si>
    <t>This activity is about developing and maintaining positive relationships with clients and customers associated with installation and maintenance of building services engineering systems in accordance with appropriate industry standards and regulations, the specification, working practices, the working environment and the natural environment.</t>
  </si>
  <si>
    <t>Prepare for installation</t>
  </si>
  <si>
    <t>PFI001</t>
  </si>
  <si>
    <t>Prepare to carry out work</t>
  </si>
  <si>
    <t>This activity is about making preparations prior to work being conducted. This includes reviewing the work locations to ensure that it is safe for work to be carried out and ensuring that all necessary checks and tests have been conducted. This includes checking the work location for any existing damage or defects prior to commencement of the work. The person carrying out this work must ensure that all the necessary preparations are made so that the work can take place safety and in accordance with current industry standards and regulations.</t>
  </si>
  <si>
    <t>PFI002</t>
  </si>
  <si>
    <t>Identify systems, equipment and components</t>
  </si>
  <si>
    <t>PFI003</t>
  </si>
  <si>
    <t>Inspect and test mechanical systems, equipment and components</t>
  </si>
  <si>
    <t>SUMMES25</t>
  </si>
  <si>
    <t>Install ductwork</t>
  </si>
  <si>
    <t>DD001</t>
  </si>
  <si>
    <t>Install and test industrial and commercial heating and ventilating ductwork systems - general ventilation ductwork</t>
  </si>
  <si>
    <t>BSEHV05</t>
  </si>
  <si>
    <t>DD002</t>
  </si>
  <si>
    <t>Install and test industrial and commercial heating and ventilating ductwork systems - fire resisting ductwork</t>
  </si>
  <si>
    <t>Additional</t>
  </si>
  <si>
    <t>DD003</t>
  </si>
  <si>
    <t>Install and test industrial and commercial heating and ventilating ductwork systems - smoke control ductwork</t>
  </si>
  <si>
    <t>Install dampers</t>
  </si>
  <si>
    <t>DD004</t>
  </si>
  <si>
    <t>Install and test mechanical fire dampers</t>
  </si>
  <si>
    <t>BSEFSD01</t>
  </si>
  <si>
    <t>DD005</t>
  </si>
  <si>
    <t>Install and test intumescent non-mechanical fire dampers</t>
  </si>
  <si>
    <t>DD006</t>
  </si>
  <si>
    <t>Install and test smoke control dampers in shafts, compartment barriers &amp; smoke control ducts</t>
  </si>
  <si>
    <t>Support trainees</t>
  </si>
  <si>
    <t>Monitor the work of trainees involved in ductwork installation</t>
  </si>
  <si>
    <t>Coordinate work</t>
  </si>
  <si>
    <t>Coordinate a Work Site in the Building Services Engineering Sector</t>
  </si>
  <si>
    <t>Perform electrical work</t>
  </si>
  <si>
    <t>Perform Electrical Work on Mechanical Building Services Systems</t>
  </si>
  <si>
    <t>Commission &amp; decommission systems</t>
  </si>
  <si>
    <t>Inspect and Pre-Commission Industrial and Commercial Heating and Ventilating Systems</t>
  </si>
  <si>
    <t>Commission Industrial and Commercial Heating and Ventilating Systems</t>
  </si>
  <si>
    <t>Decommission Industrial and Commercial Heating and Ventilating Systems</t>
  </si>
  <si>
    <t>Linked activities in other frameworks</t>
  </si>
  <si>
    <t>Seal ducts &amp; dampers</t>
  </si>
  <si>
    <t>FS007</t>
  </si>
  <si>
    <t>Apply high pressure exerting sealants for firestopping</t>
  </si>
  <si>
    <t>FS008</t>
  </si>
  <si>
    <t>Install ablative coated batt &amp; mastic systems</t>
  </si>
  <si>
    <t>FS009</t>
  </si>
  <si>
    <t>Apply sealant / mastic coatings for firestopping</t>
  </si>
  <si>
    <t>FS010</t>
  </si>
  <si>
    <t>Install fire resistant mortars for penetration sealing</t>
  </si>
  <si>
    <t>FS034</t>
  </si>
  <si>
    <t>Install wet mortars &amp; plaster for penetration sealing</t>
  </si>
  <si>
    <t>Insulate ductwork</t>
  </si>
  <si>
    <t>Install fire resisting insulation to ductwork</t>
  </si>
  <si>
    <t>TBC</t>
  </si>
  <si>
    <t>Wall preparation</t>
  </si>
  <si>
    <t>Return to functional map</t>
  </si>
  <si>
    <t>This sheet details the competence requirements in relation to preparing for installation</t>
  </si>
  <si>
    <t>- Prepare to carry out work (PFI001)</t>
  </si>
  <si>
    <t>- Identify systems, equipment and components (PFI002)</t>
  </si>
  <si>
    <t>- Inspect and test mechanical systems, equipment and components (PFI003)</t>
  </si>
  <si>
    <t>Refs:</t>
  </si>
  <si>
    <t>Description:</t>
  </si>
  <si>
    <t>Pre-requisites</t>
  </si>
  <si>
    <t>None</t>
  </si>
  <si>
    <t>Skills</t>
  </si>
  <si>
    <t>Mapping</t>
  </si>
  <si>
    <t>Knowledge</t>
  </si>
  <si>
    <t>Experience</t>
  </si>
  <si>
    <t>Behaviour</t>
  </si>
  <si>
    <t>You must be able to:</t>
  </si>
  <si>
    <t>SUMMES7</t>
  </si>
  <si>
    <t>8670-1</t>
  </si>
  <si>
    <t>CPC</t>
  </si>
  <si>
    <t>You must know and understand</t>
  </si>
  <si>
    <t>You must evidence:</t>
  </si>
  <si>
    <t>You must show that you:</t>
  </si>
  <si>
    <t>Carry out a review of the work location and identify factors which will impact on the work</t>
  </si>
  <si>
    <t>P1</t>
  </si>
  <si>
    <t>The legal duties of employers and employees for health and safety as required by the Health and Safety at Work Act 1974 and other relevant legislation appropriate to the work location (e.g. EAWR, wiring regulations, COSHH, CDM and Building Regulations)</t>
  </si>
  <si>
    <t>K1</t>
  </si>
  <si>
    <t>Work within limits of defined capability and know when to seek advice from others</t>
  </si>
  <si>
    <t>Ensure that job information and documentation is current and relevant and that, where relevant, their plant, instrument, equipment, tools and data are fit for purpose, and are of the correct quantity and size</t>
  </si>
  <si>
    <t>P2</t>
  </si>
  <si>
    <t>The regulations and working practices that will affect the work activity such as regulations governing design, installation, operation and routine maintenance, and their intended function</t>
  </si>
  <si>
    <t>K2</t>
  </si>
  <si>
    <t>Work effectively individually and as part of a team</t>
  </si>
  <si>
    <t>Identify from job information the point(s) within the work process where liaison with other persons will be necessary and identify whom these persons will be</t>
  </si>
  <si>
    <t>P3</t>
  </si>
  <si>
    <t>How to carry out an assessment of risks and plan a safety system of work with regard to the work activity</t>
  </si>
  <si>
    <t>K3</t>
  </si>
  <si>
    <t>Challenge unsafe behaviours and activities, reporting them where necessary</t>
  </si>
  <si>
    <t>Confirm that the relevant people have job information on all key aspects of the work</t>
  </si>
  <si>
    <t>P4</t>
  </si>
  <si>
    <t>The importance of checking that the work location is safe with regard to access, others working in that location and that permits to work are provided where required</t>
  </si>
  <si>
    <t>K4</t>
  </si>
  <si>
    <t>Work in accordance with quality requirements and challenge where they are not being met</t>
  </si>
  <si>
    <t>Seek authorisation from the relevant person(s) prior to commencing work that it is safe to undertake the work as specified</t>
  </si>
  <si>
    <t>P5</t>
  </si>
  <si>
    <t>The importance of carrying out visual inspections and tests as well as reviewing the work location for planning purposes to determine the work requirements</t>
  </si>
  <si>
    <t>K5</t>
  </si>
  <si>
    <t>Undertake defined personal development activities to maintain currency of competence</t>
  </si>
  <si>
    <t>Ensure that safety provisions within the immediate work location, including access to it, conform to the requirements of health and safety legislation</t>
  </si>
  <si>
    <t>P6</t>
  </si>
  <si>
    <t>The importance of wearing appropriate personal protective equipment (PPE)</t>
  </si>
  <si>
    <t>K6</t>
  </si>
  <si>
    <t>Report to the job supervisor, or line manager any pre-work damage or defects to existing equipment or building features and confirm that this existed prior to work commencing</t>
  </si>
  <si>
    <t>P7</t>
  </si>
  <si>
    <t>How to ensure that the customer is fully briefed on all aspects of the work programme</t>
  </si>
  <si>
    <t>K7</t>
  </si>
  <si>
    <t>Wear suitable personal protective equipment throughout preparation activities</t>
  </si>
  <si>
    <t>P8</t>
  </si>
  <si>
    <t>The importance of protecting property prior to starting work and identifying pre-existing damage to property and  building fabric</t>
  </si>
  <si>
    <t>K8</t>
  </si>
  <si>
    <t>Check the external condition of materials for any damage and the quantity against relevant paperwork</t>
  </si>
  <si>
    <t>P9</t>
  </si>
  <si>
    <t>Whether tools are fit for purpose and they have a current calibration certificate</t>
  </si>
  <si>
    <t>K9</t>
  </si>
  <si>
    <t>Carry out preparatory work as necessary</t>
  </si>
  <si>
    <t>P10</t>
  </si>
  <si>
    <t>How to calculate resource requirements for materials, tools and other equipment</t>
  </si>
  <si>
    <t>K10</t>
  </si>
  <si>
    <t>Secure storage procedures for tools, equipment, materials and components - basic stores procedures to ensure security and to minimise loss or wastage</t>
  </si>
  <si>
    <t>K11</t>
  </si>
  <si>
    <t>The implications of different working conditions on the equipment and components and/or system</t>
  </si>
  <si>
    <t>K12</t>
  </si>
  <si>
    <t>This activity is about dealing with a customer, identifying their requirements and providing commercially acceptable solutions to them. It covers making any changes and alterations required by the customer throughout the work, including:
- assessing the implications, impact, feasibility of alterations and changes to the system.
- recognising when variations to the work programme are necessary and knowing how to go about agreeing these, and the relevant people with which to liaise</t>
  </si>
  <si>
    <t>SUMMES8</t>
  </si>
  <si>
    <t>Identify and record the customer job requirements</t>
  </si>
  <si>
    <t>How to obtain information from site drawings or plans</t>
  </si>
  <si>
    <t>Obtain and record information on the work location and features</t>
  </si>
  <si>
    <t>How to carry out a review of the location</t>
  </si>
  <si>
    <t>Identify any areas of the proposed system or components where compliance with industry requirements is necessary</t>
  </si>
  <si>
    <t>The range of documentation detailing industry requirements</t>
  </si>
  <si>
    <t>Identify alternative system options, including environmental technologies, and taking into consideration factors such as efficiency (e.g. energy or water)</t>
  </si>
  <si>
    <t>How to identify possible proposals which meet the following: customer requirements, site structures and features, and industry requirements</t>
  </si>
  <si>
    <t>Explain clearly to relevant people system options which meet identified requirements and those which offer additional benefits such as energy or water efficiency</t>
  </si>
  <si>
    <t>The range of environmentally friendly materials, products, procedures and energy saving devices applicable to their work and the benefits of their use</t>
  </si>
  <si>
    <t>Obtain customer agreement to the proposal</t>
  </si>
  <si>
    <t>How to obtain agreement from the customer to progress a selected system proposal</t>
  </si>
  <si>
    <t>Carry out and apply relevant calculations to determine system component requirements</t>
  </si>
  <si>
    <t>The range of job information that is required to develop proposals for work on new buildings and existing properties</t>
  </si>
  <si>
    <t>Present the system proposal in a manner which enables customer agreements</t>
  </si>
  <si>
    <t>Positioning requirements for components within systems and standard system layouts</t>
  </si>
  <si>
    <t>Confirm that the completed system meets requirements</t>
  </si>
  <si>
    <t>How to calculate the requirements of system components - size and specification</t>
  </si>
  <si>
    <t>Inform the relevant person(s) immediately when changes are necessary before work can commence</t>
  </si>
  <si>
    <t>Methods of presenting information to customers through the use of drawings, specifications and quotations</t>
  </si>
  <si>
    <t>Record and agree with the relevant person, necessary changes to the work that have cost implications and act on those changes as appropriate</t>
  </si>
  <si>
    <t>P11</t>
  </si>
  <si>
    <t>The authority and organisational procedures at the site relevant to work plans and changes to the work plans</t>
  </si>
  <si>
    <t>How to negotiate variations to work programmes, under what circumstances this might be necessary and the need to obtain written acceptance to major work or material variations and the organisational requirements for reporting changes</t>
  </si>
  <si>
    <t>This activity is about carrying out pre-commissioning checks and tests on systems. The person carrying out the work must be able to undertake the various checks and tests necessary before the system is brought into operation. This includes:
- checking the operation and correct position of components 
- carrying out tests to ensure that there are no leaks
- undertaking cleaning or flushing of the system</t>
  </si>
  <si>
    <t>Confirm that the system or components installation complies with industry requirements</t>
  </si>
  <si>
    <t>Check the input services to the system components are suited to their intended purpose</t>
  </si>
  <si>
    <t>The methods of establishing the input services adequately supply all components within the system</t>
  </si>
  <si>
    <t>Check system or components for soundness using procedures that comply with industry requirements</t>
  </si>
  <si>
    <t>The methods of connecting components to systems</t>
  </si>
  <si>
    <t>Carry out pre-commissioning tests and checks in accordance with industry requirements</t>
  </si>
  <si>
    <t>The actions to take where pre-commissioning checks or tests reveal basic or complex system or component defects</t>
  </si>
  <si>
    <t>Check that the system cleanliness, additives and charging comply with industry requirements</t>
  </si>
  <si>
    <t>How to complete pre-commissioning documentation confirming the safe pre-commissioning of systems and components</t>
  </si>
  <si>
    <t>This sheet details the competence requirements in relation to working safely</t>
  </si>
  <si>
    <t>- Apply Health and Safety and Environmental Legislation in the Building Services Engineering Sector (WS001)</t>
  </si>
  <si>
    <t>- Establish and Maintain Relationships in the Building Services engineering sector (WS002)</t>
  </si>
  <si>
    <t>This activity is about establishing and maintaining working practices and procedures for installation and maintenance of building services engineering systems that give consideration to health and safety, the natural environment and the working environment. This includes identifying hazards and risks, applying appropriate procedures and working practices to protect yourself and others.</t>
  </si>
  <si>
    <t>Identify the appropriate industry standards and regulations</t>
  </si>
  <si>
    <t>Appropriate industry standards and regulations</t>
  </si>
  <si>
    <t>Apply relevant organisational procedures</t>
  </si>
  <si>
    <t>Your responsibilities in accordance with organisational procedures</t>
  </si>
  <si>
    <t>Identify hazards and risks</t>
  </si>
  <si>
    <t>The application, advantages and limitations of different working practices</t>
  </si>
  <si>
    <t>Complete documentation in accordance with the requirements of the organisational procedures</t>
  </si>
  <si>
    <t>How to recognise materials and substances that can potentially be harmful</t>
  </si>
  <si>
    <t>Review the organisational procedures to ensure that they will not cause potential hazards and risks</t>
  </si>
  <si>
    <t>The documentation associated with the organisational procedures' requirements</t>
  </si>
  <si>
    <t>Implement organisational procedures, suppliers' and manufacturers' instructions appropriate to the safe use, maintenance, handling, transport and storage of:
- tools, plant and access equipment
- equipment and components
- materials and substances</t>
  </si>
  <si>
    <t>The organisational procedures for dealing with the presence of harmful materials and substances</t>
  </si>
  <si>
    <t>Report to the relevant people in accordance with organisational procedures:
- potential hazards and risks
- potentially harmful materials and substances</t>
  </si>
  <si>
    <t>Where and how to locate relevant health and safety information needed to complete the installation and/or maintenance activity in accordance with organisational procedures</t>
  </si>
  <si>
    <t>Confirm that the conduct of people when undertaking the installation and/or maintenance activity does not cause potential hazards and risks</t>
  </si>
  <si>
    <t>What constitutes a hazard or risk</t>
  </si>
  <si>
    <t>Comply with organisational procedures in the event of:
- injuries to self and/or others
- emergencies
- evacuation procedures</t>
  </si>
  <si>
    <t>The methods for handling of hazardous materials and substances in accordance with organisational procedures</t>
  </si>
  <si>
    <t>Implement organisational procedures for the safe transport and/or disposal of waste material, substances and liquids in accordance with suppliers' and manufacturers' instructions</t>
  </si>
  <si>
    <t>The organisational procedures, suppliers' and manufacturers' instructions for safe use, maintenance, handling, transport and storage of:
- tools, plant and access equipment
- equipment and components
- materials and substances</t>
  </si>
  <si>
    <t>The warning signs for hazardous materials and substances</t>
  </si>
  <si>
    <t>The methods for the safe transport and/or disposal of waste material, substances and liquids in accordance with:
-organisational procedures
- suppliers' and manufacturers' instructions</t>
  </si>
  <si>
    <t>The organisational procedures relevant to reporting issues relating to:
- health and safety
- harmful substances and material
- emergencies on site</t>
  </si>
  <si>
    <t>K13</t>
  </si>
  <si>
    <t>Identify the clients and customers that need to be supplied with technical and functional information</t>
  </si>
  <si>
    <t>The importance of customer service in relation to installation and/or maintenance activity</t>
  </si>
  <si>
    <t>Obtain the current and relevant technical and functional information that needs to be provided to the clients and customers</t>
  </si>
  <si>
    <t>How to identify the clients and customers that need to be supplied with technical and functional information</t>
  </si>
  <si>
    <t>Provide accurate guidance and advice to the clients and customers on technical and functional matters associated with the building services engineering system that has been installed and/or maintained in terms of:
- health and safety issues
- safe and effective operation</t>
  </si>
  <si>
    <t>Sources of technical and functional information such as:
- the specification for the building services engineering system
- the specification for the installation and/or maintenance activity
- the manufacturer's instructions</t>
  </si>
  <si>
    <t>Provide information in accordance with organisational procedures</t>
  </si>
  <si>
    <t>The responsibilities of and limitations of your job role with respect to supplying technical and functional information</t>
  </si>
  <si>
    <t>Demonstrate to the clients and customers, as appropriate, the operation of the building services engineering system that has been installed and/or maintained</t>
  </si>
  <si>
    <t>The technical and functional information that you are providing and its implications on the operation of the building services engineering system and/or its equipment, accessories and components that have been installed and/or maintained</t>
  </si>
  <si>
    <t>Confirm in relation to the installation and/or maintenance activity:
- the client and customer expectations and requirements
- the building services engineering system is in a satisfactory condition
- the handover process</t>
  </si>
  <si>
    <t>The organisational procedures and policies regarding the handover and demonstration of a building services engineering system and/or its equipment, accessories and components that have been installed and/or maintained</t>
  </si>
  <si>
    <t>Establish and maintain productive working relationships with clients and customers, including dealing with disagreements in an amicable and constructive way, so that good relationships are maintained</t>
  </si>
  <si>
    <t>The operating principles, controls and setting of the building services engineering system and/or its equipment, accessories and components that have been installed and/or maintained importance of providing technical and functional information clearly, courteously and professionally</t>
  </si>
  <si>
    <t>Respond effectively to requests for technical and functional information from clients and customers</t>
  </si>
  <si>
    <t>The methods and organisational procedures for establishing positive relations with clients and customers</t>
  </si>
  <si>
    <t>Report, record and recommend, in accordance with the organisational procedures and as appropriate, any variation to the installation and/or maintenance activity to the clients, customers and other relevant people</t>
  </si>
  <si>
    <t>The working requirements and practices of the clients and customers in the working environment where the installation and/or maintenance activity is taking place</t>
  </si>
  <si>
    <t>Comply with organisational standards for appearance and behaviour</t>
  </si>
  <si>
    <t>Which situations warrant written technical and functional information</t>
  </si>
  <si>
    <t>The safety implications and operational consequences of supplying inaccurate or incomplete technical and functional information to clients and customers</t>
  </si>
  <si>
    <t>Methods of checking the clients' and customers' understanding of the technical and functional information provided</t>
  </si>
  <si>
    <t>Legislation regarding health and safety, data protection, equal opportunities and regulations that affect the way that technical and functional information is delivered to clients and customers</t>
  </si>
  <si>
    <t>The clients' and customers' rights including any contractual agreements</t>
  </si>
  <si>
    <t>K14</t>
  </si>
  <si>
    <t>This sheet details the competence requirements for installation of ductwork</t>
  </si>
  <si>
    <t>- general ventilation ductwork (DD001)</t>
  </si>
  <si>
    <t>- fire resisting ventilation ductwork (DD002)</t>
  </si>
  <si>
    <t>- smoke control ductwork (DD003)</t>
  </si>
  <si>
    <t>NB: DD001 is a prerequisite of DD002 and DD003</t>
  </si>
  <si>
    <r>
      <t xml:space="preserve">BSEHV05 - Install and test industrial and commercial heating and ventilating ductwork systems </t>
    </r>
    <r>
      <rPr>
        <sz val="11"/>
        <rFont val="Calibri"/>
        <family val="2"/>
        <scheme val="minor"/>
      </rPr>
      <t>(V02 - Final draft for consultation Feb 2025)</t>
    </r>
  </si>
  <si>
    <t>Verify that the job information and documentation are current and relevant and that the plant, instruments, access equipment and tools are fit for purpose</t>
  </si>
  <si>
    <t>Confirm that the site services are compatible with the system's design</t>
  </si>
  <si>
    <t>Produce a risk assessment and method statement in accordance with organisational procedures for the work to be carried out, including the identification and use of personal protective equipment</t>
  </si>
  <si>
    <t>Confirm before work starts that the work location and work area can be accessed safely and has been checked for the risk to other personnel on the site, and take appropriate action if a risk is present</t>
  </si>
  <si>
    <t>How to verify that job information and documentation is current and relevant and that the plant, instruments, access equipment and tools are fit for purpose</t>
  </si>
  <si>
    <t>Select the equipment components and accessories to be installed ensuring that they are:
- of the right type and size
- fit-for-purpose
- in accordance with the system's design
- suitable for the working environment in which they are to be installed</t>
  </si>
  <si>
    <t>How to produce a risk assessment and method statement for the work to be carried out, including the identification and use of personal protective equipment, in accordance with:
- the Hierarchy of Risk Control
- the system's design
- the conditions of the working environment
- organisational procedures
- activities of other personnel on site</t>
  </si>
  <si>
    <t>The methods for determining the type and size of equipment, components and accessories for the system</t>
  </si>
  <si>
    <t>Comply with industry practices and organisational procedures to ensure co-ordination of site services and the activities of other trades</t>
  </si>
  <si>
    <t>How to interpret diagrams and drawings of the system to:
- locate site services
- identify the planned location of the systems, equipment, components and accessories</t>
  </si>
  <si>
    <t>Measure and mark out locations for fitting and fixing the selected equipment, components and accessories in accordance with:
- the system's design
- manufacturer instructions</t>
  </si>
  <si>
    <t>The organisational procedures for confirming, before work starts, that the work location and work area can be accessed safety and has been checked for the risk to other personnel on site, and for taking appropriate action if a risk is present</t>
  </si>
  <si>
    <t>The methods, techniques and jointing methods for fitting, fixing and connecting the selected components and accessories in accordance with:
- the system's design 
- the working environment
- manufacturer instructions</t>
  </si>
  <si>
    <t>Adjust, as appropriate, safety and control features of the system</t>
  </si>
  <si>
    <t>The appropriate test procedures for confirming the system's integrity</t>
  </si>
  <si>
    <t>Carry out cleaning of the system</t>
  </si>
  <si>
    <t>The methods and techniques for adjusting safety and control features</t>
  </si>
  <si>
    <t>Confirm the integrity of the installed system using appropriate test procedures</t>
  </si>
  <si>
    <t>P12</t>
  </si>
  <si>
    <t>The methods and techniques for cleaning the system</t>
  </si>
  <si>
    <t>Confirm with the relevant others
- those necessary variations to the planned programme of work
- the actions to be taken to ensure that any variations to the planned programme of work will minimise the potential for hazard and risk</t>
  </si>
  <si>
    <t>P13</t>
  </si>
  <si>
    <t>The organisational procedures for confirming with relevant others the appropriate actions to be taken to ensure that any variations to the planned programme of work will not introduce a hazard and have minimum negative impact on the installation work to be undertaken</t>
  </si>
  <si>
    <t>Implement organisational procedures for the safe transport and/or disposal of waste material, in accordance with supplier and manufacturer instructions</t>
  </si>
  <si>
    <t>P14</t>
  </si>
  <si>
    <t>The principles of ventilation systems</t>
  </si>
  <si>
    <t>Types of supporting construction and their impact on installation of ductwork</t>
  </si>
  <si>
    <t>Organisational procedures to report and rectify inappropriate information and unsuitable resources, and how they are implemented</t>
  </si>
  <si>
    <t>Your responsibility to follow organisational rules about construction products</t>
  </si>
  <si>
    <t>The skills, knowledge and behaviour requirements in DD001 must also have been met</t>
  </si>
  <si>
    <t>The role and importance of smoke control ductwork</t>
  </si>
  <si>
    <t>This sheet details the competence requirements for installation and testing of fire and smoke control dampers</t>
  </si>
  <si>
    <t>- mechanical fire dampers (DD004)</t>
  </si>
  <si>
    <t>- intumescent (non-mechanical) fire dampers (DD005)</t>
  </si>
  <si>
    <t>- smoke control dampers in shafts, compartment barriers &amp; smoke control ducts (DD006)</t>
  </si>
  <si>
    <t>NB: DD004 is a prerequisite of DD005 and DD006</t>
  </si>
  <si>
    <t>BSEFSD01 - Install and test fire dampers and smoke control dampers</t>
  </si>
  <si>
    <t>The current legislation, guidelines, policies, procedures and protocols which are relevant to your work practice and to which you must adhere</t>
  </si>
  <si>
    <t>Confirm that site services are compatible with the system design</t>
  </si>
  <si>
    <t>The scope and limitations of your own competence, responsibilities and accountability and it applies to your job role</t>
  </si>
  <si>
    <t>Specific procedures for reporting issues which are beyond your competence, responsibilities and accountability</t>
  </si>
  <si>
    <t>Confirm before work starts that the work location and work area can be accessed safely and has been checked for the risk to other personnel on site, and take appropriate action if a risk is present</t>
  </si>
  <si>
    <t>The duty to report any acts or omissions that could be unsafe / detrimental to you or others</t>
  </si>
  <si>
    <t>The principles and practice of fire dampers and ventilation systems</t>
  </si>
  <si>
    <t>Comply with industry practices and organisational procedures to ensure the co-ordination of site services and the activities of other trades</t>
  </si>
  <si>
    <t>The fire strategy, compartmentation requirements and fire penetration seal requirements relevant to the damper</t>
  </si>
  <si>
    <t>Confirm the integrity of the installed system using appropriate functionality tests</t>
  </si>
  <si>
    <t>Implement organisational procedures for the safe transport and/or disposal of waste material, in accordance with suppliers' and manufacturers' instructions</t>
  </si>
  <si>
    <t>K15</t>
  </si>
  <si>
    <t>K16</t>
  </si>
  <si>
    <t>The organisational procedures for confirming, before work starts, that the work location and work area can be accessed safely and has been checked for the risk to other personnel on the site, and for taking appropriate action if a risk is present</t>
  </si>
  <si>
    <t>K17</t>
  </si>
  <si>
    <t>K18</t>
  </si>
  <si>
    <t>The appropriate testing procedures for confirming the system integrity</t>
  </si>
  <si>
    <t>K19</t>
  </si>
  <si>
    <t>K20</t>
  </si>
  <si>
    <t>Fire safety in buildings, human behaviour and escape requirements, principles of fire chemistry and physics, including ignition and heat transfer</t>
  </si>
  <si>
    <t>K21</t>
  </si>
  <si>
    <t>Behavioural competence, the ethical principles to promote safe outcomes, with respect for life, the law, environment and public good</t>
  </si>
  <si>
    <t>K22</t>
  </si>
  <si>
    <t>The use of independent supports</t>
  </si>
  <si>
    <t>K23</t>
  </si>
  <si>
    <t>How to co-ordinate site services and the activities of other trades including those relating to firestopping and penetration seals</t>
  </si>
  <si>
    <t>K24</t>
  </si>
  <si>
    <t>The organisational procedures for confirming with the relevant others the appropriate actions to be taken to ensure that any variations to the planned programme of work will not introduce a hazard and have minimum negative impact on the installation work to be undertaken</t>
  </si>
  <si>
    <t>K25</t>
  </si>
  <si>
    <t>How to implement organisational procedures for the safe transport and/or disposal of any waste material, substances and liquids in accordance with suppliers' and manufacturers' instructions</t>
  </si>
  <si>
    <t>K26</t>
  </si>
  <si>
    <t>K27</t>
  </si>
  <si>
    <t>Types of supporting construction and their impact on installation of dampers</t>
  </si>
  <si>
    <t>The difference between fire and smoke control dampers</t>
  </si>
  <si>
    <t>The skills, knowledge and behaviour requirements in DD004 must also have been met</t>
  </si>
  <si>
    <t>The principles and practice of smoke control dampers and smoke control systems</t>
  </si>
  <si>
    <t>the principles and practice of combined ventilation and smoke control systems</t>
  </si>
  <si>
    <t>Indicators / description</t>
  </si>
  <si>
    <t>The individual understands what they are competent to do and what they are not competent to do. They seek advice from a supervisor if work they have been asked to do is outside their capability or if they are unsure about how to proceed.</t>
  </si>
  <si>
    <t>The individual is able to take responsibility for their own actions and works with the rest of their team to get the job done. They manage their own time effectively, identify and manage risks to themselves and other members of the team, keep their work area clean and tidy, comply with organisational requirements and procedures, and communicate effectively through oral, written or electronic means as appropriate.</t>
  </si>
  <si>
    <t>The individual identifies potentially unsafe behaviours or activities, challenging these and bringing these to the attention of supervisors or others where needed. They put health, safety and well-being first.</t>
  </si>
  <si>
    <t>The individual identifies where quality requirements are not or may not be being met and raises this with their supervisor.</t>
  </si>
  <si>
    <t>The individual keeps up to date with any personal development activities required, ensuring that their skills, knowledge and experience remain up to date.</t>
  </si>
  <si>
    <t>Install dry penetration seals for ducts and dampers</t>
  </si>
  <si>
    <t>Ductwork installers carry out installation of ventilation, fire resisting and smoke control ducts (or any of these) with the related installation of fire dampers, intumescent dampers (non-mechanical fire barriers), smoke control dampers. This includes verifying function of all the types of dampers as per design and operation. Systems will also include associated equipment such as fans, attenuators etc. and support structures. 
This includes both galvanised sheet metal ductwork and plastic ductwork installed where project specifications are based on industrial and commercial standards.
This does not include installation of controls, or commissioning of the whole system installed.</t>
  </si>
  <si>
    <t>The importance of recording and labelling installations, particularly for hidden ductwork sections</t>
  </si>
  <si>
    <t>A minimum of 5 instances of installation of a fire damper per year</t>
  </si>
  <si>
    <t>A minimum of 5 instances of installation of an intumescent damper per year</t>
  </si>
  <si>
    <t>A minimum of 5 instances of installation of a smoke control damper per year</t>
  </si>
  <si>
    <t>A minimum of 1 instance of installation of general ventilation ductwork per year</t>
  </si>
  <si>
    <t>A minimum of 1 instance of installation of fire resisting ductwork per year</t>
  </si>
  <si>
    <t>A minimum of 1 instance of installation of smoke control ductwork per year</t>
  </si>
  <si>
    <t>A minimum of 1 instance of applying health and safety and environmental legislation per year</t>
  </si>
  <si>
    <t>A minimum of 1 instance of inspecting and testing mechanical systems, equipment and components per year</t>
  </si>
  <si>
    <t>A minimum of 1 instance of identifying systems, equipment and components per year</t>
  </si>
  <si>
    <t>A minimum of 1 instance of preparing to carry out work per year</t>
  </si>
  <si>
    <t>A minimum of 1 instance of establishing and maintaining relationships per year</t>
  </si>
  <si>
    <t>Installation</t>
  </si>
  <si>
    <t>Table 1 - behavioural competence</t>
  </si>
  <si>
    <t>a) Act ethically and contribute to safe outcomes</t>
  </si>
  <si>
    <t>1-a1</t>
  </si>
  <si>
    <t>Ethical principles to promote safe outcomes, including:
i) respect for life, the law, environment and public good;
ii) honesty and integrity;
iii) accuracy and rigour; and
iv) responsibility for direction, conduct and communication</t>
  </si>
  <si>
    <t>1-a2</t>
  </si>
  <si>
    <t>1-a3</t>
  </si>
  <si>
    <t>Respect for diversity and principles of inclusivity</t>
  </si>
  <si>
    <t>1-a4</t>
  </si>
  <si>
    <t>Application of sound judgement including anticipating, identifying, analysing and solving problems to support safe and effective outcomes</t>
  </si>
  <si>
    <r>
      <t xml:space="preserve">b) Demonstrate effective leadership, teamwork and communication as an individual or as a member of a team:
</t>
    </r>
    <r>
      <rPr>
        <sz val="11"/>
        <color theme="1"/>
        <rFont val="Calibri"/>
        <family val="2"/>
      </rPr>
      <t xml:space="preserve">• demonstrate a commitment to strong safety culture;
• collaborate effectively and collectively, as part of a team; and
</t>
    </r>
    <r>
      <rPr>
        <sz val="11"/>
        <color theme="1"/>
        <rFont val="Calibri"/>
        <family val="2"/>
        <scheme val="minor"/>
      </rPr>
      <t>• communicate effectively</t>
    </r>
  </si>
  <si>
    <t>1-b1</t>
  </si>
  <si>
    <t>Visible commitment at all levels to a strong safety culture</t>
  </si>
  <si>
    <t>1-b2</t>
  </si>
  <si>
    <t>Collaboration with others and effective teamworking skills</t>
  </si>
  <si>
    <t>1-b3</t>
  </si>
  <si>
    <t>Effective communication within and between teams, organisations and individuals</t>
  </si>
  <si>
    <t>1-b4</t>
  </si>
  <si>
    <t>Listening and feeding back effectively</t>
  </si>
  <si>
    <t>1-b5</t>
  </si>
  <si>
    <t>Communicating technical information to non-technical audiences</t>
  </si>
  <si>
    <t>1-b6</t>
  </si>
  <si>
    <t>Communicating effectively through use of oral, written, drawn, digital or graphic information in accessible formats</t>
  </si>
  <si>
    <r>
      <t xml:space="preserve">c) Manage individual and contribute to organisational competence:
</t>
    </r>
    <r>
      <rPr>
        <sz val="11"/>
        <color theme="1"/>
        <rFont val="Calibri"/>
        <family val="2"/>
      </rPr>
      <t xml:space="preserve">• manage own competence;
</t>
    </r>
    <r>
      <rPr>
        <sz val="11"/>
        <color theme="1"/>
        <rFont val="Calibri"/>
        <family val="2"/>
        <scheme val="minor"/>
      </rPr>
      <t>• manage competence of others where appropriate; and
• maintain competence and contribute to learning culture</t>
    </r>
  </si>
  <si>
    <t>1-c1</t>
  </si>
  <si>
    <t>Acting within limits of own competence (particularly in relation to building safety) and seeking further appropriate advice where necessary</t>
  </si>
  <si>
    <t>1-c2</t>
  </si>
  <si>
    <t>Maintaining competence including undertaking self-assessment and personal development activities</t>
  </si>
  <si>
    <t>1-c3</t>
  </si>
  <si>
    <t>Managing competence of others including fulfilling dutyholder obligations when making appointments or allocating tasks within teams</t>
  </si>
  <si>
    <t>1-c4</t>
  </si>
  <si>
    <t>Recording, monitoring, analysing and acting to improve outcomes as part of a learning culture</t>
  </si>
  <si>
    <r>
      <t xml:space="preserve">d) Demonstrate personal responsibility and accountability
</t>
    </r>
    <r>
      <rPr>
        <sz val="11"/>
        <color theme="1"/>
        <rFont val="Calibri"/>
        <family val="2"/>
      </rPr>
      <t>• understand personal role and responsibilities with particular reference to safety;
• accept and manage accountability for individual actions; and
• understand responsibility and accountability for collective actions</t>
    </r>
  </si>
  <si>
    <t>1-d1</t>
  </si>
  <si>
    <t>Responsibility for own actions and for the actions of those under their supervision or direction</t>
  </si>
  <si>
    <t>1-d2</t>
  </si>
  <si>
    <t>Managing boundaries / interfaces of responsibility and communicating these effectively to others</t>
  </si>
  <si>
    <t>1-d3</t>
  </si>
  <si>
    <t>Anticipating, identifying and challenging unsafe or inappropriate behaviours and escalating concerns through reporting or whistleblowing mechanisms</t>
  </si>
  <si>
    <t>1-d4</t>
  </si>
  <si>
    <t>Identifying and providing feedback on unsafe process, equipment, procedures, construction products, building systems, standards or quality</t>
  </si>
  <si>
    <t>1-e1</t>
  </si>
  <si>
    <t>1-e2</t>
  </si>
  <si>
    <t>Duty of care to occupants including residents, first responders and people in and around buildings in use</t>
  </si>
  <si>
    <t>1-e3</t>
  </si>
  <si>
    <t>Table 2 - Fire safety, structural safety and public safety</t>
  </si>
  <si>
    <t>2-a1</t>
  </si>
  <si>
    <t>Foundation principles of fire safety, including:
i) principles of fire chemistry and physics, including ignition and heat transfer;
ii) the influence of structure, construction product selection and building systems on fire safety performance;
iii) human behaviour and escape requirements; and
iv) methods of fire suppression and how to limit fire growth and spread</t>
  </si>
  <si>
    <t>2-a2</t>
  </si>
  <si>
    <t>Fire safety design concepts and strategies that enable safe use and occupancy of a building including integration of principles of inclusive design</t>
  </si>
  <si>
    <t>2-a3</t>
  </si>
  <si>
    <t>b) Understand and contribute to fire safety in buildings through legislative controls:
• design for fire safety; and 
• construct and install in line with compliant design intent</t>
  </si>
  <si>
    <t>2-b1</t>
  </si>
  <si>
    <t>Regulatory and legal framework to protect people and property from fire through fire safety requirements including statutes, building regulations / standards and advisory documentation</t>
  </si>
  <si>
    <t>2-b2</t>
  </si>
  <si>
    <t>Statutory requirements; to aid warning and escape; for facilities to enable access and intervention by fire and rescue services; for containment of fire and to support extinction</t>
  </si>
  <si>
    <t>2-b3</t>
  </si>
  <si>
    <t>Requirements for exchange of fire safety information</t>
  </si>
  <si>
    <t>c) Contribute to fire safety in buildings during occupation</t>
  </si>
  <si>
    <t>2-c1</t>
  </si>
  <si>
    <t>Requirements for audits, inspections and risk assessments so that means of escape and fire protection systems in buildings (including physical and technological means) remain available throughout a building's life, appropriate to occupancy, use, construction and level of fire risk</t>
  </si>
  <si>
    <t>2-c2</t>
  </si>
  <si>
    <t>2-d1</t>
  </si>
  <si>
    <t>Key principles of structural design and construction, including characteristics of structural systems and their behaviours under load and in the event of fire</t>
  </si>
  <si>
    <t>2-d2</t>
  </si>
  <si>
    <t>Provisions of building regulations, codes and standards in relation to structural stability of primary structure, secondary structure and fixings</t>
  </si>
  <si>
    <t>2-d3</t>
  </si>
  <si>
    <t>Requirements for maintaining structural safety including instructing, planning or undertaking assessment, inspection, or maintenance tasks</t>
  </si>
  <si>
    <t>2-d4</t>
  </si>
  <si>
    <t>How and when to respond to events which can affect structural safety including how to procure competent specialist advice when necessary</t>
  </si>
  <si>
    <t>e) Contribute to establishing and maintain public health and public safety in buildings</t>
  </si>
  <si>
    <t>2-e1</t>
  </si>
  <si>
    <t>2-e2</t>
  </si>
  <si>
    <t>Management, maintenance, installation or replacement requirements for construction products or building systems necessary to protect public health and public safety</t>
  </si>
  <si>
    <t>2-e3</t>
  </si>
  <si>
    <t>Inspection, assessment, testing and monitoring requirements relating to public health and public safety</t>
  </si>
  <si>
    <t xml:space="preserve">Table 3 - Managing building safety </t>
  </si>
  <si>
    <t>a) Understand and, where relevant, fulfil roles, responsibilities and duties critical to building safety</t>
  </si>
  <si>
    <t>3-a1</t>
  </si>
  <si>
    <t>3-a2</t>
  </si>
  <si>
    <t>Obligations to raise, escalate or flag risks to life safety during the design, manufacture, construction, maintenance or management process including whistleblowing and mandatory reporting regimes</t>
  </si>
  <si>
    <t>3-a3</t>
  </si>
  <si>
    <t>Boundaries of responsibility including the scope of the specific building safety responsibilities or systems under own control</t>
  </si>
  <si>
    <t>Control measures to mitigate risk posed by threats to life safety:</t>
  </si>
  <si>
    <t>3-b1</t>
  </si>
  <si>
    <t>Identify risks and safety issues;</t>
  </si>
  <si>
    <t>3-b2</t>
  </si>
  <si>
    <t>Gather, analyse, use and share data to inform risk assessment;</t>
  </si>
  <si>
    <t>3-b3</t>
  </si>
  <si>
    <t>Use risk assessment process and information to guide actions, decisions and activities;</t>
  </si>
  <si>
    <t>3-b4</t>
  </si>
  <si>
    <t>Develop and implement control measures to mitigate risks posed to safety throughout the building lifecycle</t>
  </si>
  <si>
    <t>3-c1</t>
  </si>
  <si>
    <t>Good housekeeping and fire safety practices amongst residents</t>
  </si>
  <si>
    <t>3-c2</t>
  </si>
  <si>
    <t>Information, training and education on building safety matters to community and residents as required and in accessible formats</t>
  </si>
  <si>
    <t>3-c3</t>
  </si>
  <si>
    <t>3-c4</t>
  </si>
  <si>
    <t>Interaction between building users / residents and building safety taking into account human factors</t>
  </si>
  <si>
    <t>3-d1</t>
  </si>
  <si>
    <t>Safety implications of procurement pathways, cost management, pricing, purchasing, change control and product selection taking into account:
i) impact of client instructions and procurement decisions on holistic building safety performance
ii) use of alternative construction products, solutions or building systems with potential to affect holistic building safety; and
iii) mitigating actions to avoid building safety being adversely affected by cost, management, specification or commercial decisions</t>
  </si>
  <si>
    <t>3-d2</t>
  </si>
  <si>
    <t>e) Understand requirements for insurance, warranty or other protections, including those enabling routes of recourse to address building safety defects</t>
  </si>
  <si>
    <t>3-e1</t>
  </si>
  <si>
    <t>Public, professional, property, construction product and business insurance</t>
  </si>
  <si>
    <t>3-e2</t>
  </si>
  <si>
    <t>Warranties or guarantees on construction products, building systems or building work</t>
  </si>
  <si>
    <t>Table 4 - Knowledge management and communication</t>
  </si>
  <si>
    <t>4-ab1</t>
  </si>
  <si>
    <t>Requirements for documented building safety information at a project, premises and organisational level</t>
  </si>
  <si>
    <t>4-ab2</t>
  </si>
  <si>
    <t>4-ab3</t>
  </si>
  <si>
    <t>Research to obtain information, or identify and highlight missing information, relevant to building safety, especially in existing buildings</t>
  </si>
  <si>
    <t>4-ab4</t>
  </si>
  <si>
    <t>Requirements for information to be available to building occupants including residents, visitors and staff</t>
  </si>
  <si>
    <t>c) Effectively communicate issues relating to risk or safety with occupants including residents, clients and members of the project or management teams</t>
  </si>
  <si>
    <t>4-c1</t>
  </si>
  <si>
    <t>4-c2</t>
  </si>
  <si>
    <t>Table 5 - Buildings as systems, building systems and construction products</t>
  </si>
  <si>
    <t>a) Coordinate building design, management or construction activities to ensure holistic building safety</t>
  </si>
  <si>
    <t>5-a1</t>
  </si>
  <si>
    <t>Appropriate selection for intended use so that construction products and building systems function individually and together to maintain building safety and consider buildings as holistic systems</t>
  </si>
  <si>
    <t>5-a2</t>
  </si>
  <si>
    <t>Impact of installation quality on construction product and building system performance and need for quality assurance and quality management processes</t>
  </si>
  <si>
    <t>5-a3</t>
  </si>
  <si>
    <t>Requirements for construction product durability over time taking building use into account</t>
  </si>
  <si>
    <t>5-a4</t>
  </si>
  <si>
    <t>b) Understand construction products, and building system characteristics, and utilise testing, assessment and maintenance information and procedures to minimise risks to safety throughout the building lifecycle</t>
  </si>
  <si>
    <t>5-b1</t>
  </si>
  <si>
    <t>5-b2</t>
  </si>
  <si>
    <t>Maintenance requirements for construction products and building systems through the building lifecycle, including planning, procuring, monitoring, undertaking or managing maintenance of building fabric, fire protection or life safety systems</t>
  </si>
  <si>
    <t>5-b3</t>
  </si>
  <si>
    <t>5-b4</t>
  </si>
  <si>
    <t>Consolidated mapping to CPC whitepaper [Level E]</t>
  </si>
  <si>
    <t>Responsibility &amp; accountability</t>
  </si>
  <si>
    <t>E1-1</t>
  </si>
  <si>
    <t>Hierarchy of competence</t>
  </si>
  <si>
    <t>Recognise the organisation's construction products competence hierarchy and how to operate within it</t>
  </si>
  <si>
    <t>E1-2</t>
  </si>
  <si>
    <t>Scope of selecting and proposing construction products</t>
  </si>
  <si>
    <t>Understand that at this level you cannot make a construction product choice, substitution or recommendation</t>
  </si>
  <si>
    <t>E1-3</t>
  </si>
  <si>
    <t>Responsibilities and accountabilities regarding organisational rules</t>
  </si>
  <si>
    <t>Understand your responsibility to follow organisational rules about construction products</t>
  </si>
  <si>
    <t>E1-4</t>
  </si>
  <si>
    <t>Levels of information necessary to perform tasks with construction products without making assumptions</t>
  </si>
  <si>
    <t>Follow the organisation's rules on levels of information needed to supply or use a construction product or product information without making assumptions</t>
  </si>
  <si>
    <t>E1-6</t>
  </si>
  <si>
    <t>Communicating information on construction products</t>
  </si>
  <si>
    <t>Know that it is your responsibility to accurately reflect the construction product(s) according to the relevant competent information or authority and not go beyond that</t>
  </si>
  <si>
    <t>Construction product performance and characteristics</t>
  </si>
  <si>
    <t>E2-1</t>
  </si>
  <si>
    <t>Construction products and their application</t>
  </si>
  <si>
    <t>Recognise the requirement for a construction product, locate information from approved sources and recite what the construction product is, what it is made of, its performance and characteristics</t>
  </si>
  <si>
    <t>E2-2</t>
  </si>
  <si>
    <t>Content of product information management</t>
  </si>
  <si>
    <t>Duplicate and relay product information and identify missing product information, where appropriate seeking guidance for resolution</t>
  </si>
  <si>
    <t>E2-3</t>
  </si>
  <si>
    <t>Scopes and limitations</t>
  </si>
  <si>
    <t>Identify and recite construction product limitations and scope</t>
  </si>
  <si>
    <t>Regulations, standards and certification</t>
  </si>
  <si>
    <t>E3-1</t>
  </si>
  <si>
    <t>Regulatory oversight</t>
  </si>
  <si>
    <t>Be aware that there is a framework of legislation, regulations and standards that should be worked to when using construction products and the consequences of not operating within these requirements</t>
  </si>
  <si>
    <t>E3-4</t>
  </si>
  <si>
    <t>Verifying product information</t>
  </si>
  <si>
    <t>Be aware of the Code for Construction Product Information and how it is utilised</t>
  </si>
  <si>
    <t>E3-5</t>
  </si>
  <si>
    <t>Conformity marking</t>
  </si>
  <si>
    <t>Be aware that the CE / UKCA / UKNI marks demonstrate that the manufacturer has declared a performance level against required characteristics</t>
  </si>
  <si>
    <t>E3-6</t>
  </si>
  <si>
    <t>Absence of conformity marking</t>
  </si>
  <si>
    <t>Be aware that not all construction products can be conformity marked</t>
  </si>
  <si>
    <t>E3-7</t>
  </si>
  <si>
    <t>Third party certification</t>
  </si>
  <si>
    <t>Be aware that  third party certification schemes assure a stated level of performance for certain characteristics</t>
  </si>
  <si>
    <t>E3-8</t>
  </si>
  <si>
    <t>Test reports</t>
  </si>
  <si>
    <t>Be aware that certain construction products are supported by direct test reports</t>
  </si>
  <si>
    <t>E5-1</t>
  </si>
  <si>
    <t>Installation information</t>
  </si>
  <si>
    <t>Recite and relay installation methods according to the relevant competent information or authority</t>
  </si>
  <si>
    <t>Durability, service life and maintenance</t>
  </si>
  <si>
    <t>E6-1</t>
  </si>
  <si>
    <t>Consideration for durability, service life and maintenance requirements</t>
  </si>
  <si>
    <t>Know that construction products will have maintenance requirements and where to find them</t>
  </si>
  <si>
    <t>E6-2</t>
  </si>
  <si>
    <t>Setting durability, service life and maintenance requirements</t>
  </si>
  <si>
    <t>Recite and relay maintenance requirements according to the relevant competent information or authority</t>
  </si>
  <si>
    <t>Warranties and guarantees</t>
  </si>
  <si>
    <t>E7-2</t>
  </si>
  <si>
    <t>Communicating warranties and guarantees</t>
  </si>
  <si>
    <r>
      <t xml:space="preserve">Identify whether the product comes with a warranty or guarantee, and relay product information without interpretation </t>
    </r>
    <r>
      <rPr>
        <i/>
        <sz val="8"/>
        <color theme="1"/>
        <rFont val="Calibri"/>
        <family val="2"/>
        <scheme val="minor"/>
      </rPr>
      <t>(In this context, warranties and guarantees are limited to those extending to construction products, built environment systems and workmanship)</t>
    </r>
  </si>
  <si>
    <t>Storage and handling</t>
  </si>
  <si>
    <t>E8-1</t>
  </si>
  <si>
    <t>Information for storage and handling</t>
  </si>
  <si>
    <t>Recite and relay storage and handling requirements according to the relevant competent information on authority</t>
  </si>
  <si>
    <t>E8-2</t>
  </si>
  <si>
    <t>Actions of storage and handling</t>
  </si>
  <si>
    <t>Follow storage and handling requirements according to the relevant competent information or authority</t>
  </si>
  <si>
    <t>Competence and maintenance</t>
  </si>
  <si>
    <t>E9-1</t>
  </si>
  <si>
    <t>Personal competence</t>
  </si>
  <si>
    <t>Demonstrate a commitment to ongoing learning and development, undergo periodic review of competence and undertake training and development as required</t>
  </si>
  <si>
    <t>Consolidated mapping to CPC whitepaper [Level D]</t>
  </si>
  <si>
    <t>D1-1</t>
  </si>
  <si>
    <t>Understand the organisation's construction products competence hierarchy and how to obtain advice and raise concerns as appropriate within it</t>
  </si>
  <si>
    <t>D1-2</t>
  </si>
  <si>
    <t>Understand that at this level that you may propose alternative products within direct scope of application meeting the stated requirements but cannot make a product selection or substitution recommendation as this incurs a design responsibility</t>
  </si>
  <si>
    <t>D1-3</t>
  </si>
  <si>
    <t>Understand your responsibility to follow organisational rules to achieve built environment safety, balanced value assessment and support for early supply chain engagement and collaboration, together with minimising personal and organisational liability and reputational risks</t>
  </si>
  <si>
    <t>D1-4</t>
  </si>
  <si>
    <t>Follow and understand the organisation's rules on levels of information needed to supply or use construction product, product information or propose for consideration an alternative construction product within a direct scope of application without making assumptions</t>
  </si>
  <si>
    <t>D2-1</t>
  </si>
  <si>
    <t>Understand and explain the requirements for the construction product and its performance, characteristics and approved uses for various built environment scenarios or situations</t>
  </si>
  <si>
    <t>D2-2</t>
  </si>
  <si>
    <t>Recognise where product information is incomplete, inaccurate or out of date and where appropriate seek guidance for resolution</t>
  </si>
  <si>
    <t>D2-3</t>
  </si>
  <si>
    <t>Understand and explain performance scope / limitations of a construction project</t>
  </si>
  <si>
    <t>D3-1</t>
  </si>
  <si>
    <t>Be aware of the regulatory oversite associated with construction products and the consequences of deviating from guidance and regulations</t>
  </si>
  <si>
    <t>D3-2</t>
  </si>
  <si>
    <t>Regulations and guidance</t>
  </si>
  <si>
    <t>Confirm as necessary that instructions, controls and procedures for construction products are compliance with relevant regulations including those for materials and workmanship</t>
  </si>
  <si>
    <t>D3-4</t>
  </si>
  <si>
    <t>Understand the Code for Construction Product Information and how it is utilised</t>
  </si>
  <si>
    <t>D3-5</t>
  </si>
  <si>
    <t>Understand the content of the Declaration of Performance (where available) and be able to compare products intended for the same direct scope of application</t>
  </si>
  <si>
    <t>D3-6</t>
  </si>
  <si>
    <t>Understand that not all construction products fall within the scope of a harmonised or designated standard or a European or UK assessment document and therefore cannot be conformity marked</t>
  </si>
  <si>
    <t>D3-7</t>
  </si>
  <si>
    <t>Understand that third party certification identifies a construction product's fitness for use in specific applications when following appropriate levels of workmanship</t>
  </si>
  <si>
    <t>D3-8</t>
  </si>
  <si>
    <t>Understand that a test report identifies a construction product's performance in a single application when following appropriate levels of workmanship</t>
  </si>
  <si>
    <t>Products as part of a build environment system, including substitution / value engineering</t>
  </si>
  <si>
    <t>D4-1</t>
  </si>
  <si>
    <t>Holistic built environment systems</t>
  </si>
  <si>
    <t>Understand and explain how the construction product's performance contributes to the built environment safety according to the application</t>
  </si>
  <si>
    <t>D4-2</t>
  </si>
  <si>
    <t>Managing performances to satisfy application in different levels of scopes of application</t>
  </si>
  <si>
    <t>Know that systems are tested with specific construction products and that substitution may impact the conformance or compliance of that system; and that review, evaluation and approval must be sought</t>
  </si>
  <si>
    <t>D5-1</t>
  </si>
  <si>
    <t>Explain the installation method for the construction product</t>
  </si>
  <si>
    <t>D6-1</t>
  </si>
  <si>
    <t xml:space="preserve">Explain maintenance requirements, limitations and service life of a construction product over time in a direct scope of application </t>
  </si>
  <si>
    <t>D7-2</t>
  </si>
  <si>
    <t>Understand and explain the principles of warranties / guarantees, what would be included, excluded and required to maintain them</t>
  </si>
  <si>
    <t>D7-4</t>
  </si>
  <si>
    <t>Risk assessing deviation from standard warranties and guarantees</t>
  </si>
  <si>
    <t>Understand that there may be bespoke warranties or guarantees available, but that you cannot offer any such solution without direct confirmation from the individual with appropriate authority as this impacts on an organisation's liability</t>
  </si>
  <si>
    <t>D8-1</t>
  </si>
  <si>
    <t>Understand and explain product information regarding requirements on the storage and handling of construction products</t>
  </si>
  <si>
    <t>D8-2</t>
  </si>
  <si>
    <t>Confirm the requirements of storage and handling are met and the performance of the construction products is not compromised</t>
  </si>
  <si>
    <t>Prepare for install</t>
  </si>
  <si>
    <t>Install FSCD</t>
  </si>
  <si>
    <t>1-a1
1-a4
1-c1
1-d1
3-a3</t>
  </si>
  <si>
    <t>E1-1
E1-2
E1-3</t>
  </si>
  <si>
    <t>1-a1
1-a4
1-d3
3-a3</t>
  </si>
  <si>
    <t>1-a1
1-a4
1-b2
1-b3
1-d3
1-e1
3-b3</t>
  </si>
  <si>
    <t>1-b2
1-c2</t>
  </si>
  <si>
    <t>3-a4</t>
  </si>
  <si>
    <t>1-a1
1-a4</t>
  </si>
  <si>
    <t>1-a4
1-b2</t>
  </si>
  <si>
    <t>1-a1
1-b2
1-b3</t>
  </si>
  <si>
    <t>1-a4
1-b2
1-b3</t>
  </si>
  <si>
    <t>1-a1
1-b3
1-b5</t>
  </si>
  <si>
    <t>1-c2
1-d1</t>
  </si>
  <si>
    <t>2-b1
2-b2
2-e1
2-e2
2-e3</t>
  </si>
  <si>
    <t>1-a2
3-a3</t>
  </si>
  <si>
    <t>1-b3
3-a`</t>
  </si>
  <si>
    <t>1-a1
1-b1
1-b2
1-b3
1-b4
3-a1</t>
  </si>
  <si>
    <t>1-a4
1-b2
1-b3
1-b4
1-b5
1-b6
3-a1</t>
  </si>
  <si>
    <t>1-b3
1-d1
3-a1</t>
  </si>
  <si>
    <t>1-b3
3-a1</t>
  </si>
  <si>
    <t>1-c1
1-d1
3-a3</t>
  </si>
  <si>
    <t>1-b3
1-b5
3-a1</t>
  </si>
  <si>
    <t>1-b6
3-a1</t>
  </si>
  <si>
    <t>1-a4
3-a1</t>
  </si>
  <si>
    <t>1-b3
1-b5
1-b6
3-a1</t>
  </si>
  <si>
    <t>The procedures, equipment and legislative requirements for applying specified tests to systems</t>
  </si>
  <si>
    <t>2-a3
2-e1
2-e2
3-a1</t>
  </si>
  <si>
    <t>2-a3
2-e2
3-a1</t>
  </si>
  <si>
    <t>2-e1
2-e2
3-a1</t>
  </si>
  <si>
    <t>2-e1
3-a1</t>
  </si>
  <si>
    <t>1-e1
1-e2
2-a1
2-a2
2-a3
3-a1
3-a2</t>
  </si>
  <si>
    <t>1-c4
3-a1</t>
  </si>
  <si>
    <t>1-a1
2-a3
2-e1
2-e2
3-a1</t>
  </si>
  <si>
    <t>1-c1
3-a1
3-a3</t>
  </si>
  <si>
    <t>2-a1
2-a2
2-a3
3-a1</t>
  </si>
  <si>
    <t>1-a4
2-e2
3-a1</t>
  </si>
  <si>
    <t>2-e2
3-a1</t>
  </si>
  <si>
    <t>2-a1
3-a1</t>
  </si>
  <si>
    <t>1-b2
1-b3
3-a1</t>
  </si>
  <si>
    <t>1-c2
1-d1
3-a3</t>
  </si>
  <si>
    <t>1-a4
1-b1
1-d3
1-d4
1-e1
3-a2
3-b1
3-b2
3-b3</t>
  </si>
  <si>
    <t>1-b1
1-d3
1-d4
1-e1
3-a2
3-b1
3-b2
3-b3
3-b4</t>
  </si>
  <si>
    <t>1-b1
1-e1
3-b4</t>
  </si>
  <si>
    <t>1-a4
1-b1
1-b2
1-d3
1-d4
1-e1
3-a2
3-b2
3-b3
3-b4</t>
  </si>
  <si>
    <t>1-b1
1-b3
1-e1
3-b1
3-b4</t>
  </si>
  <si>
    <t>1-e1
3-b1
3-b4</t>
  </si>
  <si>
    <t>1-a1
1-d3
1-e1
3-a2
3-b1</t>
  </si>
  <si>
    <t>1-d3
1-e1
3-a2
3-b1
3-b3
3-b4</t>
  </si>
  <si>
    <t>3-b1
3-b3</t>
  </si>
  <si>
    <t>1-a4
1-b4
1-d3
1-d4
1-e1
3-a2
3-b1</t>
  </si>
  <si>
    <t>1-a4
3-a2
3-b1
3-b4</t>
  </si>
  <si>
    <t>3-a2
3-b3
3-b4</t>
  </si>
  <si>
    <t>3-b1
3-b4</t>
  </si>
  <si>
    <t>1-a4
3-a4</t>
  </si>
  <si>
    <t>1-a4
1-b2
1-b3
3-a3</t>
  </si>
  <si>
    <t>1-a1
1-e1
3-a1
3-a2
3-a3</t>
  </si>
  <si>
    <t>1-a4
3-a1
3-a2
3-a3</t>
  </si>
  <si>
    <t>1-a2
1-e1
3-a1
3-a2
3-a3</t>
  </si>
  <si>
    <t>1-a4
3-a3</t>
  </si>
  <si>
    <t>1-a4
1-c1
1-d1
1-d2
1-d3
3-a1
3-b3
3-b4</t>
  </si>
  <si>
    <t>1-a4
1-b2
1-b3
1-d1
1-d2
1-d3
3-a1
3-b3
3-b4</t>
  </si>
  <si>
    <t>2-e1
2-e2
3-a1
3-b4</t>
  </si>
  <si>
    <t>1-e1
2-e1
3-a1
3-b4</t>
  </si>
  <si>
    <t>1-a4
1-b1
1-d3
1-d4
1-e1
2-e2
3-a1
3-a2
3-b1
3-b2
3-b3
3-b4</t>
  </si>
  <si>
    <t>1-a4
1-b2
1-b3
1-d1
1-d2
1-d3
1-d4
1-e1
3-a1
3-a2
3-b3</t>
  </si>
  <si>
    <t xml:space="preserve">1-a4
1-b1
1-d3
1-d4
1-e1
3-a1
3-a2
3-b1
3-b2
3-b3
3-b4
</t>
  </si>
  <si>
    <t>2-a3
2-e1
2-e2
3-a1
3-b3</t>
  </si>
  <si>
    <t xml:space="preserve">1-a4
1-b1
1-d3
1-d4
1-e1
3-a1
3-b1
3-b2
3-b3
3-b4
</t>
  </si>
  <si>
    <t>2-a3
2-e2
3-a1
3-b3
3-b4</t>
  </si>
  <si>
    <t>1-b6
4-ab2</t>
  </si>
  <si>
    <t>4-ab1
4-ab2</t>
  </si>
  <si>
    <t>1-b1
3-a1
4-ab3</t>
  </si>
  <si>
    <t>1-a1
1-b3
1-b5
1-b6
1-e1
1-e2
3-a1
3-b3
3-b4
4-ab2</t>
  </si>
  <si>
    <t>1-b3
1-b4
1-b5
1-b6
3-a1
4-ab2</t>
  </si>
  <si>
    <t>1-a4
1-b2
1-b3
1-b6
1-e1
1-e2
3-a1
4-ab2</t>
  </si>
  <si>
    <t>3-a1
4-ab2</t>
  </si>
  <si>
    <t>1-b6
3-a1
4-ab2
4-ab3</t>
  </si>
  <si>
    <t>1-b3
1-b5
1-b6
3-a1
4-ab2</t>
  </si>
  <si>
    <t>1-a4
1-b2
1-b3
1-b6
1-d1
1-d2
1-d3
3-a1
4-ab1
4-ab2</t>
  </si>
  <si>
    <t>1-b3
1-b5
1-b6
3-a1
4-ab1
4-ab2</t>
  </si>
  <si>
    <t>1-a4
1-b2
1-b3
1-c2
1-d1
1-d2
1-d3
1-d4
1-e1
3-a1
3-a2
3-b3
3-b4
4-ab1
4-ab2</t>
  </si>
  <si>
    <t>1-b1
1-b2
1-b3
3-a2
4-ab3</t>
  </si>
  <si>
    <t>2-a3
2-b1
2-e1
3-a1
4-ab1</t>
  </si>
  <si>
    <t>1-a4
1-b2
1-b3
1-d1
1-d2
1-d3
1-d4
1-e1
3-a1
3-b3
3-b4
4-ab1
4-ab2</t>
  </si>
  <si>
    <t>1-b1
1-b2
1-b3
3-a1
3-a2
4-ab3</t>
  </si>
  <si>
    <t>1-a4
1-b3
1-d3
1-d4
1-e1
3-b1
3-b3
4-c1
4-c2</t>
  </si>
  <si>
    <t>1-e1
3-a2
3-b1
3-b4
4-c1</t>
  </si>
  <si>
    <t>1-a1
1-b2
1-b3
1-b5
1-b6
1-e1
1-e2
3-a1
3-b3
3-b4
4-ab2
4-c1
4-c2</t>
  </si>
  <si>
    <t>1-a1
1-b2
1-b3
1-b5
1-b6
1-e1
1-e2
3-a1
4-ab1
4-ab2
4-c1
4-c2</t>
  </si>
  <si>
    <t>1-e1
3-a1
3-b3
3-b4
4-ab1
4-ab2
4-c1
4-c2</t>
  </si>
  <si>
    <t>1-b5
1-b6
4-ab1
4-ab2
4-c1
4-c2</t>
  </si>
  <si>
    <t>1-a1
1-a4
1-d3
1-d4
1-e1
1-e2
3-b3
3-b4
4-c1</t>
  </si>
  <si>
    <t>1-a4
1-b1
1-d3
1-d4
1-e1
3-a1
3-a2
3-b1
3-b2
3-b3
4-c1
4-c2</t>
  </si>
  <si>
    <t>1-a4
1-b1
1-d3
1-d4
1-e1
2-e1
2-e2
3-a1
3-a2
4-c1
4-c2</t>
  </si>
  <si>
    <t>1-b2
1-b3
1-e1
3-a1
4-c1</t>
  </si>
  <si>
    <t>1-c3
1-d1
1-e1
3a3
4-c1
4-c2</t>
  </si>
  <si>
    <t xml:space="preserve">1-a4
1-b1
1-d3
1-d4
1-e1
3-a1
3-a2
3-b1
3-b2
3-b3
3-b4
4-c1
4-c2
</t>
  </si>
  <si>
    <t>1-b2
1-b3
1-b6
2-b1
3-a1
4-ab1
4-ab2
4-c1</t>
  </si>
  <si>
    <t>1-a1
1-b1
1-e1
3-a1
3-a2
3-a3
4-ab3
4-c1</t>
  </si>
  <si>
    <t xml:space="preserve">1-a4
1-b1
1-d3
1-d4
1-e1
3-a1
3-a2
3-b1
3-b2
3-b3
4-c1
4-c2
</t>
  </si>
  <si>
    <t>2-b1
3-a1
4-ab1
4-ab2
4-c1
4-c2</t>
  </si>
  <si>
    <t>1-c3
1-d1
1-e1
3-a3
4-c3</t>
  </si>
  <si>
    <t>1-a4
3-a1
5-a1
5-a4</t>
  </si>
  <si>
    <t>1-b6
3-a1
5-a1
5-a4</t>
  </si>
  <si>
    <t>3-a1
5-a4</t>
  </si>
  <si>
    <t>1-b6
3-a1
5-a1</t>
  </si>
  <si>
    <t>1-a1
1-a4
3-a1
5-a1
5-a4</t>
  </si>
  <si>
    <t>3-a1
5-a1</t>
  </si>
  <si>
    <t>3-a1
5-a1
5-a4</t>
  </si>
  <si>
    <t>3-a1
5-a1
5-a2</t>
  </si>
  <si>
    <t>2-a3
2-e1
2-e2
3-a1
5-a1
5-a4</t>
  </si>
  <si>
    <t>2-a3
2-e2
3-a1
5-a1
5-a3
5-a4</t>
  </si>
  <si>
    <t>1-a4
2-e1
2-e2
3-a1
3-a3
5-a1
5-a3
5-a4</t>
  </si>
  <si>
    <t>1-a4
2-e1
2-e2
3-a1
5-a1
5-a4</t>
  </si>
  <si>
    <t>1-a1
2-e1
2-e2
3-a1
5-a1
5-a4</t>
  </si>
  <si>
    <t>2-e1
2-e2
3-a1
3-b4
5-a1
5-a4</t>
  </si>
  <si>
    <t>2-e1
2-e2
2-e3
3-a1
3-b4
5-a2</t>
  </si>
  <si>
    <t>1-a1
1-a4
1-d3
3-a2
5-a2</t>
  </si>
  <si>
    <t>2-e1
2-e2
3-a1
5-a1
5-a4</t>
  </si>
  <si>
    <t>2-e1
2-e2
3-a1
3-a3
5-a1
5-a4</t>
  </si>
  <si>
    <t>2-e1
2-e2
2-e3
3-a1
5-a2</t>
  </si>
  <si>
    <t>2-a1
2-a2
2-a3
2-e1
2-e2
3-a1
5-a1
5-a4</t>
  </si>
  <si>
    <t>1-a4
2-a3
2-e1
2-e2
3-a1
3-a4
5-a1
5-a4</t>
  </si>
  <si>
    <t>1-a4
2-a3
2-e1
2-e2
3-a1
5-a1
5-a4</t>
  </si>
  <si>
    <t>2-a3
2-e1
2-e2
3-a1
5-a2
5-a4</t>
  </si>
  <si>
    <t>2-e2
3-a1
3-a4
5-a1
5-a4</t>
  </si>
  <si>
    <t>2-e2
3-a1
5-a1
5-a4</t>
  </si>
  <si>
    <t>2-e2
2-e3
3-a1
5-a2</t>
  </si>
  <si>
    <t>2-a1
2-e1
2-32
3-a1
5-a1
5-a4</t>
  </si>
  <si>
    <t>2-a1
3-a1
5-a1
5-a4</t>
  </si>
  <si>
    <t>2-a1
2-a2
2-a3
2-e1
2-e2
5-a1
5-a4
3-a1</t>
  </si>
  <si>
    <t>2-a1
2-a2
2-a3
3-a1
5-a1
5-a4</t>
  </si>
  <si>
    <t>-</t>
  </si>
  <si>
    <t>E1-6
E2-1</t>
  </si>
  <si>
    <t>E1-6
E2-2</t>
  </si>
  <si>
    <t>E1-4
E2-1</t>
  </si>
  <si>
    <t>E-21</t>
  </si>
  <si>
    <t>E1-1
E1-2
E2-2</t>
  </si>
  <si>
    <t>E1-4
D1-4</t>
  </si>
  <si>
    <t>E1-4
E1-6
E2-1
D1-4</t>
  </si>
  <si>
    <t>E1-4
E2-1
D1-4</t>
  </si>
  <si>
    <t>E2-1
D2-1
D2-3</t>
  </si>
  <si>
    <t>E2-2
D2-2</t>
  </si>
  <si>
    <t>E1-2
E2-2
D1-1</t>
  </si>
  <si>
    <t>E2-2
D1-4</t>
  </si>
  <si>
    <t>E3-1
D3-1</t>
  </si>
  <si>
    <t>E1-4
E3-1
D1-4
D3-1</t>
  </si>
  <si>
    <t>E2-2
E3-1
D1-4
D3-1</t>
  </si>
  <si>
    <t>E2-1
E2-2
E2-3
D2-1
D2-3
D4-1
D4-2</t>
  </si>
  <si>
    <t>E1-4
D4-1
D4-2</t>
  </si>
  <si>
    <t>E5-1
D5-1</t>
  </si>
  <si>
    <t>E5-1
E8-2
D8-2</t>
  </si>
  <si>
    <t>E8-2
D8-2</t>
  </si>
  <si>
    <t>E5-1
E8-1
D8-1</t>
  </si>
  <si>
    <t>E8-1
D8-1</t>
  </si>
  <si>
    <t>Follow relevant codes or standards of conduct</t>
  </si>
  <si>
    <t>e) Understand and respect duty of care to others, including to:
•  public and building occupants (including residents);
•  co-workers; and
•  persons outside the project team and respond to reported risks or concerns</t>
  </si>
  <si>
    <t>Duties and obligations to act in protecting safety of self, colleagues and the public</t>
  </si>
  <si>
    <t>Consultatng, listening to and engaging with occupants or others who are or could be affected by work (including older and disabled people) and responding appropriately</t>
  </si>
  <si>
    <t>Prevention, mitigation and control functionalities of fire protection technologies and systems that detect, alert, confine fire growth and effluents, suppress ignition and fire, ventilate and secure escape or reduce fire spread; and reduce risks involved in firefighting and rescue</t>
  </si>
  <si>
    <t>Maintaining compartmentation and sustaining the function of fire protection systems during occupation and when undertaking works in existing buildings</t>
  </si>
  <si>
    <t>b) Understand and contribute to relevant risk assessment processes and activities, including:
• risk assessments, including for fire and structural safety
• safety case development
• design risk management
•  major incident plans
• occupants' and residents' information
• residents' engagement plans</t>
  </si>
  <si>
    <t>Control of factors affecting building fabric or building systems to maintain fire protection and compartmentation and prevent fire spread</t>
  </si>
  <si>
    <t>d) Contribute to safe practice in procurement and operational management activities, including pricing, purchasing and contracting so as to prevent building safety outcomes and performance being compromised by decisions about cost or by commercial considerations</t>
  </si>
  <si>
    <t>a) Contribute to the recording of, development, collection, organisation, and sharing of information about the building's design, construction, operation, maintenance and refurbishment throughout the building lifecycle to preserve up-to-date critical building safety information, e.g. the golden thread of information
b) Obtain, record, update, share, safeguard and keep secure information about the building described in a)</t>
  </si>
  <si>
    <t>4-ab5</t>
  </si>
  <si>
    <t>Implementation of security minded practices in managing information</t>
  </si>
  <si>
    <t>Requirements / obligations and duties for transparency regarding the provision of building safety information, communication, consultation and response to occupants (including residents), emergency services or persons otherwise affected by building and building work, such as dutyholders, clients and project team members</t>
  </si>
  <si>
    <t>Balanced, proportionate and factual explanation of where risks to life safety have been identified, the potential consequences, and need for clear recommendations for mitigating measures</t>
  </si>
  <si>
    <t>Take into account location and context in construction product performance and selection, e.g. proximity to boundary, boundary conditions (fire resistance, water resistance), size, distance, environmental considerations, geometry</t>
  </si>
  <si>
    <t>Use of construction product or building system testing information including certification, classification and industry-approved or industry-recognised standards (alongside as-built design and construction information on existing buildings), to inform design, specification, construction, installation and management decisions</t>
  </si>
  <si>
    <t>Replacement (and safe disposal) of construction products and building systems at the end of their lifecycle to maintain building safety</t>
  </si>
  <si>
    <t>Procedures for notification of building operators, suppliers and manufacturers where defects or maloperation issues are found in construction products or building systems which impact on building safety</t>
  </si>
  <si>
    <t>Consolidated mapping to BS 8670-1</t>
  </si>
  <si>
    <t>Compliance with all relevant provision of building regulations or applicable codes / standards for public health and public safety (see BS 8670-1 for breakdown of relevant legislation)</t>
  </si>
  <si>
    <t>Interaction with or fulfilment of duty-holding roles (see BS 8670-1 for list)</t>
  </si>
  <si>
    <t>Capture, issue and maintain life safety information; identify records that should be kept and how those should be retained; obtain and manage access to life safety information; maintain the golden thread of information, including (but not limited to)... (see BS 8670-1 for list)</t>
  </si>
  <si>
    <t>This activity is about installing mechanical fire damper devices to maintain compartmentation where ventilation systems (ducts) pass through compartment boundaries. This includes verification of function as per system design, application and operation. This applies in both domestic and non-domestic work environments, new-build construction or in existing buildings or structures.
The person performing this work must be able to comply with the correct procedures and practices for installing and testing mechanical fire dampers. This work must be in accordance with the current versions of the appropriate industry standards and regulations; the specification; industry recognised working practices; the working environment and the natural environment. They must know and understand the methods, procedures and techniques for fitting, fixing and connecting components and accessories of the systems.</t>
  </si>
  <si>
    <t>This activity is about installing general ventilation ductwork for industrial and commercial heating and ventilation ductwork systems. Environments may include agricultural, horticultural, leisure and entertainment, residential, medical and care facilities and public services establishments, in new-build construction or in existing buildings or structures.
The person performing this work must be able to comply with the correct procedures and practices for installing heating and ventilating ductwork systems. This includes systems for:
- supply, extract and re-circulation
- low, medium and high-pressure air</t>
  </si>
  <si>
    <t>This activity is about installing fire resisting ductwork for industrial and commercial heating and ventilation ductwork systems. Environments may include agricultural, horticultural, leisure and entertainment, residential, medical and care facilities and public services establishments, in new-build construction or in existing buildings or structures.
The person performing this work must be able to comply with the correct procedures and practices for installing fire resisting  ductwork systems. This includes systems for:
- supply, extract and re-circulation
- kitchen extract</t>
  </si>
  <si>
    <t>This activity is about installing smoke control ductwork for industrial and commercial heating and ventilation ductwork systems. Environments may include agricultural, horticultural, leisure and entertainment, residential, medical and care facilities and public services establishments, in new-build construction or in existing buildings or structures.
The person performing this work must be able to comply with the correct procedures and practices for installing smoke control ductwork systems. This includes systems for:
- supply, extract and re-circulation</t>
  </si>
  <si>
    <t>The relationship of fire damper devices with other means of firestopping and alternative methods</t>
  </si>
  <si>
    <t>This activity is about installing smoke control damper devices to maintain compartmentation where ventilation systems (ducts) pass through compartment boundaries. This includes verification of function as per system design, application and operation. This applies in both domestic and non-domestic work environments, new-build construction or in existing buildings or structures.
The person performing this work must be able to comply with the correct procedures and practices for installing and testing smoke control dampers. This work must be in accordance with the current versions of the appropriate industry standards and regulations; the specification; industry recognised working practices; the working environment and the natural environment. They must know and understand the methods, procedures and techniques for fitting, fixing and connecting components and accessories of the systems.</t>
  </si>
  <si>
    <t>The relationship of smoke control damper devices with other means of firestopping and alternative methods</t>
  </si>
  <si>
    <t>BSEBSE01 - Apply health and safety and environmental legislation in the building services engineering sector</t>
  </si>
  <si>
    <t>BSEBSE02 - Establish and maintain relationships in the building services engineering sector</t>
  </si>
  <si>
    <t>SUMMES07 - Prepare to carry out work</t>
  </si>
  <si>
    <t>SUMMES8 - Identify systems, equipment and components</t>
  </si>
  <si>
    <t>SUMMES25 - Inspect and test mechanical systems, equipment and components</t>
  </si>
  <si>
    <t>BSEHV05 - Install and test industrial and commercial heating and ventilating ductwork systems</t>
  </si>
  <si>
    <t>The activities within the functional map have been prioritised for further development of statements for skills, knowledge, experience and behaviour (SKEB). This takes into account the current focus of the work of SLG10 (specifically on installation &amp; maintenance activities), emerging approaches to supervisory and management work, and the need for engagement with other working groups. The activities may be re-prioritised as more information emerges.
Only those with a development priority of 1 have been addressed within this workbook as part of the first phase of development work. Activities marked as priority 2 will be dealt with in a subsequent phase.</t>
  </si>
  <si>
    <t>Back to introduction</t>
  </si>
  <si>
    <t>The functional map sets out the activities carried out within this area. Employers and individuals should select activities from the functional map in which they need to demonstrate competence. All individuals should demonstrate against mandatory activities. Individuals should choose which additional activities are relevant to their scope of work.</t>
  </si>
  <si>
    <t>a) Understand and contribute to the development and application of fire strategies, practices and technological systems in buildings</t>
  </si>
  <si>
    <t>d) Contribute to design, construction and maintenance activities to achieve structural safety of buildings throughout their lifecycle</t>
  </si>
  <si>
    <t>c) Manage building safety in occupation, operation, installation and maintenance and refurbishment, including evaluating the requirements of occupants and engaging effectively with them</t>
  </si>
  <si>
    <t>Checking building safety competence of persons undertaking activities linked to safety during specification, design, construction, occupation, operation, installation, maintenance, refurbishment, demolition and necessary mitigating actions</t>
  </si>
  <si>
    <r>
      <t xml:space="preserve">The operation, applications, advantages and limitations of different systems for fire resisting ductwork
</t>
    </r>
    <r>
      <rPr>
        <i/>
        <sz val="11"/>
        <rFont val="Calibri"/>
        <family val="2"/>
        <scheme val="minor"/>
      </rPr>
      <t>To include:
- How classification of ducts indicates their suitability for use in different applications</t>
    </r>
  </si>
  <si>
    <r>
      <t xml:space="preserve">The applications, advantages and limitations of system equipment, components and accessories for fire resisting ductwork in relation to the working environment
</t>
    </r>
    <r>
      <rPr>
        <i/>
        <sz val="11"/>
        <rFont val="Calibri"/>
        <family val="2"/>
        <scheme val="minor"/>
      </rPr>
      <t>To include:
- the importance of adhering to design criteria for duct supports</t>
    </r>
  </si>
  <si>
    <r>
      <t xml:space="preserve">The appropriate industry standards and regulations relevant to installing and testing the  fire resisting ductwork systems
</t>
    </r>
    <r>
      <rPr>
        <i/>
        <sz val="11"/>
        <rFont val="Calibri"/>
        <family val="2"/>
        <scheme val="minor"/>
      </rPr>
      <t>To include:
- hazards to health and environment
- use of construction products (general product safety &amp; safety critical products)
- consequences of not operating within requirements</t>
    </r>
  </si>
  <si>
    <r>
      <t xml:space="preserve">The operation, applications, advantages and limitations of different systems for smoke control ductwork
</t>
    </r>
    <r>
      <rPr>
        <i/>
        <sz val="11"/>
        <rFont val="Calibri"/>
        <family val="2"/>
        <scheme val="minor"/>
      </rPr>
      <t>To include:
- How classification of ducts indicates their suitability for use in different applications</t>
    </r>
  </si>
  <si>
    <r>
      <t xml:space="preserve">The applications, advantages and limitations of system equipment, components and accessories for smoke control ductwork in relation to the working environment
</t>
    </r>
    <r>
      <rPr>
        <i/>
        <sz val="11"/>
        <rFont val="Calibri"/>
        <family val="2"/>
        <scheme val="minor"/>
      </rPr>
      <t>To include:
- the importance of adhering to design criteria for duct supports</t>
    </r>
  </si>
  <si>
    <r>
      <t xml:space="preserve">The operation, applications, advantages and limitations of different mechanical fire damper devices
</t>
    </r>
    <r>
      <rPr>
        <i/>
        <sz val="11"/>
        <rFont val="Calibri"/>
        <family val="2"/>
        <scheme val="minor"/>
      </rPr>
      <t>To include: how classification of dampers indicates their suitability for use in different applications</t>
    </r>
  </si>
  <si>
    <r>
      <t xml:space="preserve">The applications, advantages and limitations of system equipment, components and accessories for mechanical fire dampers in relation to the working environment
</t>
    </r>
    <r>
      <rPr>
        <i/>
        <sz val="11"/>
        <rFont val="Calibri"/>
        <family val="2"/>
        <scheme val="minor"/>
      </rPr>
      <t>To include: the importance of adhering to design criteria for damper supports</t>
    </r>
  </si>
  <si>
    <r>
      <t xml:space="preserve">The importance of maintaining compartmentation in impeding fire and reducing smoke spread to protect structures and people
</t>
    </r>
    <r>
      <rPr>
        <i/>
        <sz val="11"/>
        <rFont val="Calibri"/>
        <family val="2"/>
        <scheme val="minor"/>
      </rPr>
      <t>To include:
- what compartmentation is
- the consequences of breaching compartments
- the importance of reinstating compartmentation following  installation work
- the difference between protected corridors and general compartments</t>
    </r>
  </si>
  <si>
    <r>
      <t xml:space="preserve">The limits of your authority with regards to construction products
</t>
    </r>
    <r>
      <rPr>
        <i/>
        <sz val="11"/>
        <rFont val="Calibri"/>
        <family val="2"/>
        <scheme val="minor"/>
      </rPr>
      <t>To include:
- Understanding that at this level a construction product choice ,substitution or recommendation cannot be made
- Knowing that if information on construction products is communicated, information must be passed on accurately and without changes from that created by the relevant authority</t>
    </r>
  </si>
  <si>
    <r>
      <t xml:space="preserve">Organisational procedures to report and rectify inappropriate information and unsuitable resources, and how they are implemented
</t>
    </r>
    <r>
      <rPr>
        <i/>
        <sz val="11"/>
        <rFont val="Calibri"/>
        <family val="2"/>
        <scheme val="minor"/>
      </rPr>
      <t>To include: procedures for reporting back concerns over damper type and/or model</t>
    </r>
  </si>
  <si>
    <r>
      <t xml:space="preserve">The operation, applications, advantages and limitations of different intumescent (non-mechanical) fire damper devices
</t>
    </r>
    <r>
      <rPr>
        <i/>
        <sz val="11"/>
        <rFont val="Calibri"/>
        <family val="2"/>
        <scheme val="minor"/>
      </rPr>
      <t>To include: how classification of dampers indicates their suitability for use in different applications</t>
    </r>
  </si>
  <si>
    <r>
      <t xml:space="preserve">The applications, advantages and limitations of system equipment, components and accessories for intumescent (non-mechanical) fire dampers in relation to the working environment
</t>
    </r>
    <r>
      <rPr>
        <i/>
        <sz val="11"/>
        <rFont val="Calibri"/>
        <family val="2"/>
        <scheme val="minor"/>
      </rPr>
      <t>To include: the importance of adhering to design criteria for damper supports</t>
    </r>
  </si>
  <si>
    <t>This activity is about installing intumescent (non-mechanical) fire damper devices to maintain compartmentation where ventilation systems (ducts) pass through compartment boundaries. This includes verification of function as per system design, application and operation. This applies in both domestic and non-domestic work environments, new-build construction or in existing buildings or structures.
The person performing this work must be able to comply with the correct procedures and practices for installing and testing non-mechanical fire dampers. This work must be in accordance with the current versions of the appropriate industry standards and regulations; the specification; industry recognised working practices; the working environment and the natural environment. They must know and understand the methods, procedures and techniques for fitting, fixing and connecting components and accessories of the systems.</t>
  </si>
  <si>
    <t>You must know and understand:</t>
  </si>
  <si>
    <r>
      <t xml:space="preserve">The operation, applications, advantages and limitations of different smoke control damper devices
</t>
    </r>
    <r>
      <rPr>
        <i/>
        <sz val="11"/>
        <rFont val="Calibri"/>
        <family val="2"/>
        <scheme val="minor"/>
      </rPr>
      <t>To include: how classification of dampers indicates their suitability for use in different applications</t>
    </r>
  </si>
  <si>
    <r>
      <t xml:space="preserve">The applications, advantages and limitations of system equipment, components and accessories for smoke control dampers in relation to the working environment
</t>
    </r>
    <r>
      <rPr>
        <i/>
        <sz val="11"/>
        <rFont val="Calibri"/>
        <family val="2"/>
        <scheme val="minor"/>
      </rPr>
      <t>To include: the importance of adhering to design criteria for damper supports</t>
    </r>
  </si>
  <si>
    <r>
      <t xml:space="preserve">The appropriate industry standards and regulations relevant to installing and testing the smoke control ductwork systems
</t>
    </r>
    <r>
      <rPr>
        <i/>
        <sz val="11"/>
        <rFont val="Calibri"/>
        <family val="2"/>
        <scheme val="minor"/>
      </rPr>
      <t>To include:
- hazards to health and environment
- use of construction products (general product safety &amp; safety critical products)
- consequences of not operating within requirements</t>
    </r>
  </si>
  <si>
    <r>
      <t xml:space="preserve">The appropriate industry standards and regulations relevant to installing and testing smoke control dampers
</t>
    </r>
    <r>
      <rPr>
        <i/>
        <sz val="11"/>
        <rFont val="Calibri"/>
        <family val="2"/>
        <scheme val="minor"/>
      </rPr>
      <t>To include:
- hazards to health and environment
- use of construction products (general product safety &amp; safety critical products)
- consequences of not operating within requirements</t>
    </r>
  </si>
  <si>
    <r>
      <t xml:space="preserve">The appropriate industry standards and regulations relevant to installing and testing intumescent (non-mechanical) fire dampers
</t>
    </r>
    <r>
      <rPr>
        <i/>
        <sz val="11"/>
        <rFont val="Calibri"/>
        <family val="2"/>
        <scheme val="minor"/>
      </rPr>
      <t>To include:
- hazards to health and environment
- use of construction products (general product safety &amp; safety critical products)
- consequences of not operating within requirements</t>
    </r>
  </si>
  <si>
    <r>
      <t xml:space="preserve">The appropriate industry standards and regulations relevant to installing and testing mechanical fire dampers
</t>
    </r>
    <r>
      <rPr>
        <i/>
        <sz val="11"/>
        <rFont val="Calibri"/>
        <family val="2"/>
        <scheme val="minor"/>
      </rPr>
      <t>To include:
- hazards to health and environment
- use of construction products (general product safety &amp; safety critical products)
- consequences of not operating within requirements</t>
    </r>
  </si>
  <si>
    <r>
      <t xml:space="preserve">The operation, applications, advantages and limitations of different systems for general ventilation ductwork
</t>
    </r>
    <r>
      <rPr>
        <i/>
        <sz val="11"/>
        <rFont val="Calibri"/>
        <family val="2"/>
        <scheme val="minor"/>
      </rPr>
      <t>To include:
- How classification of ducts indicates their suitability for use in different applications</t>
    </r>
  </si>
  <si>
    <r>
      <t xml:space="preserve">The applications, advantages and limitations of system equipment, components and accessories for general ventilation ductwork in relation to the working environment 
</t>
    </r>
    <r>
      <rPr>
        <i/>
        <sz val="11"/>
        <rFont val="Calibri"/>
        <family val="2"/>
        <scheme val="minor"/>
      </rPr>
      <t>To include:
- the importance of adhering to design criteria for duct supports</t>
    </r>
  </si>
  <si>
    <r>
      <t xml:space="preserve">The appropriate industry standards and regulations relevant to installing and testing the general ventilation ductwork systems
</t>
    </r>
    <r>
      <rPr>
        <i/>
        <sz val="11"/>
        <rFont val="Calibri"/>
        <family val="2"/>
        <scheme val="minor"/>
      </rPr>
      <t>To include:
- hazards to health and environment
- use of construction products (general product safety &amp; safety critical products)
- consequences of not operating within requirements</t>
    </r>
  </si>
  <si>
    <r>
      <t xml:space="preserve">Determine at the outset, that the plans for positioning and fixing the equipment, components and accessories are in accordance with:
- the system's design
- the working environment
- manufacturer instructions
</t>
    </r>
    <r>
      <rPr>
        <i/>
        <sz val="11"/>
        <rFont val="Calibri"/>
        <family val="2"/>
        <scheme val="minor"/>
      </rPr>
      <t>To include: checking that the opening through the wall or floor has been formed suitably for the required installation to take place</t>
    </r>
  </si>
  <si>
    <r>
      <t xml:space="preserve">Prepare, fit, fix and connect the selected ductwork and equipment, components and accessories using suitable jointing methods in accordance with:
- the system's design 
- the working environment
- manufacturer instructions
</t>
    </r>
    <r>
      <rPr>
        <i/>
        <sz val="11"/>
        <rFont val="Calibri"/>
        <family val="2"/>
        <scheme val="minor"/>
      </rPr>
      <t>To include: appropriate recording and labelling</t>
    </r>
  </si>
  <si>
    <r>
      <t xml:space="preserve">Select the equipment, components and accessories to be installed, ensuring they are:
- of the right type and size 
- fit-for-purpose 
- in accordance with the system's design 
- suitable for the working environment in which they are to be installed
</t>
    </r>
    <r>
      <rPr>
        <i/>
        <sz val="11"/>
        <rFont val="Calibri"/>
        <family val="2"/>
        <scheme val="minor"/>
      </rPr>
      <t>To include: reporting back any identified concerns over damper type and model</t>
    </r>
  </si>
  <si>
    <r>
      <t xml:space="preserve">Determine at the outset that the plans for positioning and fixing the equipment, components and accessories are in accordance with:
- the system's design 
- the working environment 
- manufacturer instructions
</t>
    </r>
    <r>
      <rPr>
        <i/>
        <sz val="11"/>
        <rFont val="Calibri"/>
        <family val="2"/>
        <scheme val="minor"/>
      </rPr>
      <t>To include: checking that the opening through the wall or floor has been formed suitably for the required installation to take place</t>
    </r>
  </si>
  <si>
    <t>Measure and mark out locations for fitting and fixing selected equipment, components and accessories, in accordance with:
- the system design
- the working environment
- manufacturer instructions</t>
  </si>
  <si>
    <r>
      <t xml:space="preserve">Prepare, fit, fix and connect the device equipment, components and accessories using suitable jointing methods, in accordance with:
- the system design
- the working environment
- manufacturer instructions
</t>
    </r>
    <r>
      <rPr>
        <i/>
        <sz val="11"/>
        <rFont val="Calibri"/>
        <family val="2"/>
        <scheme val="minor"/>
      </rPr>
      <t>To include: appropriate recording and labelling</t>
    </r>
  </si>
  <si>
    <t>Confirm with relevant others:
- those necessary variations to the planned programme of work
- the correct actions to be taken to ensure that any variations to the planned programme of work will minimise the potential for hazard and risk</t>
  </si>
  <si>
    <t>How to produce a risk assessment and method statement for the work to be carried out, including the identification and use of personal protective equipment, in accordance with:
- the system design
- the conditions of the working environment
- organisational procedures
- activities of other personnel on site</t>
  </si>
  <si>
    <t>Comply with organisational procedures for:
- completion of the relevant documentation
- the recording of relevant data and information
- informing relevant others
- addressing issues and problems identified</t>
  </si>
  <si>
    <t>How to interpret diagrams and drawings of the system to:
- locate site services
- identify the planned location of the system equipment, components and accessories</t>
  </si>
  <si>
    <t>The methods, techniques and jointing methods for fitting, fixing and connecting the selected device, equipment, components and accessories in accordance with:
- the system design
- the working environment
- manufacturer instructions</t>
  </si>
  <si>
    <t>Mapping to wider frameworks</t>
  </si>
  <si>
    <t>The SKEB statements set out have been mapped against wider industry frameworks. Consolidated details can be found on the following tabs:</t>
  </si>
  <si>
    <t>- WG 12 CPC whitepaper (level E)</t>
  </si>
  <si>
    <t>- WG 12 CPC whitepaper (level D)</t>
  </si>
  <si>
    <t>Effective working behaviours</t>
  </si>
  <si>
    <t>Installation &amp; maintenance behaviours</t>
  </si>
  <si>
    <t>Installing ductwork</t>
  </si>
  <si>
    <t>Core ventilation knowledge</t>
  </si>
  <si>
    <t>Selecting and using resources for installation of ductwork</t>
  </si>
  <si>
    <t>Installation of ductwork</t>
  </si>
  <si>
    <t>Safe working practices for installation</t>
  </si>
  <si>
    <t>Selecting and using resources for installation of fire resisting ductwork</t>
  </si>
  <si>
    <t>Selecting and using resources for installation of smoke control ductwork</t>
  </si>
  <si>
    <t>Installation of fire and smoke dampers</t>
  </si>
  <si>
    <r>
      <t xml:space="preserve">The organisational procedures for:
- completion of the relevant documentation
- the recording of relevant data and information
- informing relevant others
- addressing issues and problems identified
</t>
    </r>
    <r>
      <rPr>
        <i/>
        <sz val="11"/>
        <rFont val="Calibri"/>
        <family val="2"/>
        <scheme val="minor"/>
      </rPr>
      <t>To include: the importance of recording and labelling installations</t>
    </r>
  </si>
  <si>
    <t>1-b6
1-e1
1-e2
2-a1
2-a2
2-a3
2-b1
2-b2
2-e1
3-a1</t>
  </si>
  <si>
    <t>Core damper knowledge</t>
  </si>
  <si>
    <t>Selecting and using resources for installation of dampers</t>
  </si>
  <si>
    <t>Safe working practices for ductwork and damper installation</t>
  </si>
  <si>
    <t>Safe working practices for damper installation</t>
  </si>
  <si>
    <t>Selecting and using resources for installation of intumescent (non-mechanical) fire dampers</t>
  </si>
  <si>
    <t>Core smoke control knowledge</t>
  </si>
  <si>
    <t>Idetnify systems, equipment and components</t>
  </si>
  <si>
    <t>Inspect &amp; test</t>
  </si>
  <si>
    <t>Apply health, safety &amp; environmental legislation</t>
  </si>
  <si>
    <t>Estalbish &amp; maintain relationships</t>
  </si>
  <si>
    <t>- 8670-1: 2024 - Competence frameworks for building safety. Part 1: Core criteria - code of practice</t>
  </si>
  <si>
    <t>Selecting and using resources for installation of smoke control dampers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</si>
</sst>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b/>
      <sz val="11"/>
      <color theme="1"/>
      <name val="Calibri"/>
      <family val="2"/>
      <scheme val="minor"/>
    </font>
    <font>
      <u/>
      <sz val="11"/>
      <color theme="10"/>
      <name val="Calibri"/>
      <family val="2"/>
      <scheme val="minor"/>
    </font>
    <font>
      <sz val="8"/>
      <name val="Calibri"/>
      <family val="2"/>
      <scheme val="minor"/>
    </font>
    <font>
      <i/>
      <sz val="11"/>
      <color theme="1"/>
      <name val="Calibri"/>
      <family val="2"/>
      <scheme val="minor"/>
    </font>
    <font>
      <b/>
      <u/>
      <sz val="11"/>
      <color theme="1"/>
      <name val="Calibri"/>
      <family val="2"/>
      <scheme val="minor"/>
    </font>
    <font>
      <sz val="11"/>
      <color theme="1"/>
      <name val="Wingdings"/>
      <charset val="2"/>
    </font>
    <font>
      <b/>
      <u/>
      <sz val="14"/>
      <color theme="1"/>
      <name val="Calibri"/>
      <family val="2"/>
      <scheme val="minor"/>
    </font>
    <font>
      <sz val="11"/>
      <name val="Calibri"/>
      <family val="2"/>
      <scheme val="minor"/>
    </font>
    <font>
      <b/>
      <sz val="11"/>
      <name val="Calibri"/>
      <family val="2"/>
      <scheme val="minor"/>
    </font>
    <font>
      <sz val="8"/>
      <color theme="1"/>
      <name val="Calibri"/>
      <family val="2"/>
      <scheme val="minor"/>
    </font>
    <font>
      <b/>
      <sz val="11"/>
      <color rgb="FFFF0000"/>
      <name val="Calibri"/>
      <family val="2"/>
      <scheme val="minor"/>
    </font>
    <font>
      <b/>
      <sz val="11"/>
      <color theme="0"/>
      <name val="Calibri"/>
      <family val="2"/>
      <scheme val="minor"/>
    </font>
    <font>
      <sz val="11"/>
      <color theme="0"/>
      <name val="Calibri"/>
      <family val="2"/>
      <scheme val="minor"/>
    </font>
    <font>
      <sz val="11"/>
      <color theme="1"/>
      <name val="Calibri"/>
      <family val="2"/>
    </font>
    <font>
      <i/>
      <sz val="8"/>
      <color theme="1"/>
      <name val="Calibri"/>
      <family val="2"/>
      <scheme val="minor"/>
    </font>
    <font>
      <i/>
      <sz val="11"/>
      <name val="Calibri"/>
      <family val="2"/>
      <scheme val="minor"/>
    </font>
    <font>
      <b/>
      <u/>
      <sz val="11"/>
      <color theme="10"/>
      <name val="Calibri"/>
      <family val="2"/>
      <scheme val="minor"/>
    </font>
    <font>
      <sz val="9"/>
      <color theme="1"/>
      <name val="Calibri"/>
      <family val="2"/>
      <scheme val="minor"/>
    </font>
    <font>
      <sz val="9"/>
      <name val="Calibri"/>
      <family val="2"/>
      <scheme val="minor"/>
    </font>
    <font>
      <b/>
      <sz val="9"/>
      <color theme="1"/>
      <name val="Calibri"/>
      <family val="2"/>
      <scheme val="minor"/>
    </font>
  </fonts>
  <fills count="14">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79998168889431442"/>
        <bgColor indexed="64"/>
      </patternFill>
    </fill>
    <fill>
      <patternFill patternType="solid">
        <fgColor rgb="FFC0000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5" tint="-0.249977111117893"/>
        <bgColor indexed="64"/>
      </patternFill>
    </fill>
    <fill>
      <patternFill patternType="solid">
        <fgColor rgb="FF92D05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ck">
        <color indexed="64"/>
      </left>
      <right/>
      <top/>
      <bottom/>
      <diagonal/>
    </border>
    <border>
      <left style="thin">
        <color indexed="64"/>
      </left>
      <right/>
      <top style="medium">
        <color indexed="64"/>
      </top>
      <bottom style="medium">
        <color indexed="64"/>
      </bottom>
      <diagonal/>
    </border>
    <border>
      <left/>
      <right style="medium">
        <color indexed="64"/>
      </right>
      <top style="thin">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right style="thin">
        <color indexed="64"/>
      </right>
      <top/>
      <bottom/>
      <diagonal/>
    </border>
  </borders>
  <cellStyleXfs count="2">
    <xf numFmtId="0" fontId="0" fillId="0" borderId="0"/>
    <xf numFmtId="0" fontId="2" fillId="0" borderId="0" applyNumberFormat="0" applyFill="0" applyBorder="0" applyAlignment="0" applyProtection="0"/>
  </cellStyleXfs>
  <cellXfs count="297">
    <xf numFmtId="0" fontId="0" fillId="0" borderId="0" xfId="0"/>
    <xf numFmtId="0" fontId="0" fillId="0" borderId="0" xfId="0" applyAlignment="1">
      <alignment wrapText="1"/>
    </xf>
    <xf numFmtId="0" fontId="0" fillId="0" borderId="0" xfId="0" applyAlignment="1">
      <alignment vertical="center" wrapText="1"/>
    </xf>
    <xf numFmtId="0" fontId="0" fillId="0" borderId="0" xfId="0" applyAlignment="1">
      <alignment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center" wrapText="1"/>
    </xf>
    <xf numFmtId="0" fontId="1" fillId="0" borderId="0" xfId="0" applyFont="1" applyAlignment="1">
      <alignment vertical="center"/>
    </xf>
    <xf numFmtId="0" fontId="2" fillId="0" borderId="0" xfId="1" applyAlignment="1">
      <alignment vertical="center"/>
    </xf>
    <xf numFmtId="0" fontId="1" fillId="3" borderId="1" xfId="0" applyFont="1" applyFill="1" applyBorder="1" applyAlignment="1">
      <alignment horizontal="center" vertical="center" wrapText="1"/>
    </xf>
    <xf numFmtId="0" fontId="0" fillId="0" borderId="1" xfId="0"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7" fillId="0" borderId="0" xfId="0" applyFont="1" applyAlignment="1">
      <alignment vertical="center"/>
    </xf>
    <xf numFmtId="0" fontId="1" fillId="0" borderId="1" xfId="0" applyFont="1" applyBorder="1" applyAlignment="1">
      <alignment vertical="center" wrapText="1"/>
    </xf>
    <xf numFmtId="0" fontId="0" fillId="0" borderId="0" xfId="0" applyAlignment="1">
      <alignment horizontal="center" vertical="center"/>
    </xf>
    <xf numFmtId="0" fontId="1" fillId="0" borderId="4" xfId="0" applyFont="1" applyBorder="1" applyAlignment="1">
      <alignment horizontal="center" vertical="center" wrapText="1"/>
    </xf>
    <xf numFmtId="0" fontId="6" fillId="0" borderId="10"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left" vertical="center" wrapText="1"/>
    </xf>
    <xf numFmtId="0" fontId="6" fillId="0" borderId="18"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1"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5" xfId="0" applyFont="1" applyBorder="1" applyAlignment="1">
      <alignment horizontal="center" vertical="center" wrapText="1"/>
    </xf>
    <xf numFmtId="0" fontId="4" fillId="0" borderId="0" xfId="0" applyFont="1" applyAlignment="1">
      <alignment horizontal="left" vertical="center" wrapText="1"/>
    </xf>
    <xf numFmtId="0" fontId="0" fillId="2" borderId="27" xfId="0" applyFill="1" applyBorder="1" applyAlignment="1">
      <alignment horizontal="center" vertical="center" wrapText="1"/>
    </xf>
    <xf numFmtId="0" fontId="0" fillId="2" borderId="34" xfId="0" applyFill="1" applyBorder="1" applyAlignment="1">
      <alignment horizontal="center" vertical="center" wrapText="1"/>
    </xf>
    <xf numFmtId="0" fontId="0" fillId="2" borderId="29" xfId="0" applyFill="1" applyBorder="1" applyAlignment="1">
      <alignment horizontal="center" vertical="center" wrapText="1"/>
    </xf>
    <xf numFmtId="0" fontId="0" fillId="5" borderId="29" xfId="0" applyFill="1" applyBorder="1" applyAlignment="1">
      <alignment horizontal="center" vertical="center" wrapText="1"/>
    </xf>
    <xf numFmtId="0" fontId="0" fillId="5" borderId="32" xfId="0" applyFill="1" applyBorder="1" applyAlignment="1">
      <alignment horizontal="center" vertical="center" wrapText="1"/>
    </xf>
    <xf numFmtId="0" fontId="0" fillId="5" borderId="27" xfId="0" applyFill="1" applyBorder="1" applyAlignment="1">
      <alignment horizontal="center" vertical="center" wrapText="1"/>
    </xf>
    <xf numFmtId="0" fontId="1" fillId="0" borderId="19" xfId="0" applyFont="1" applyBorder="1" applyAlignment="1">
      <alignment horizontal="center" vertical="center" wrapText="1"/>
    </xf>
    <xf numFmtId="0" fontId="1" fillId="0" borderId="0" xfId="0" applyFont="1"/>
    <xf numFmtId="0" fontId="2" fillId="0" borderId="0" xfId="1" quotePrefix="1" applyAlignment="1">
      <alignment vertical="center"/>
    </xf>
    <xf numFmtId="0" fontId="1" fillId="0" borderId="0" xfId="0" applyFont="1" applyAlignment="1">
      <alignment vertical="center" wrapText="1"/>
    </xf>
    <xf numFmtId="0" fontId="1" fillId="0" borderId="1" xfId="0" applyFont="1" applyBorder="1" applyAlignment="1">
      <alignment vertical="center"/>
    </xf>
    <xf numFmtId="0" fontId="1" fillId="3" borderId="2" xfId="0" applyFont="1" applyFill="1" applyBorder="1" applyAlignment="1">
      <alignment horizontal="left" vertical="center" wrapText="1"/>
    </xf>
    <xf numFmtId="0" fontId="1" fillId="3" borderId="1" xfId="0" applyFont="1" applyFill="1" applyBorder="1" applyAlignment="1">
      <alignment horizontal="left" vertical="center" wrapText="1"/>
    </xf>
    <xf numFmtId="0" fontId="1" fillId="0" borderId="0" xfId="0" applyFont="1" applyAlignment="1">
      <alignment horizontal="left" vertical="center" wrapText="1"/>
    </xf>
    <xf numFmtId="0" fontId="1" fillId="3" borderId="1" xfId="0" applyFont="1" applyFill="1" applyBorder="1" applyAlignment="1">
      <alignment vertical="center" wrapText="1"/>
    </xf>
    <xf numFmtId="0" fontId="1" fillId="3" borderId="30" xfId="0" applyFont="1" applyFill="1" applyBorder="1" applyAlignment="1">
      <alignment horizontal="left" vertical="center" wrapText="1"/>
    </xf>
    <xf numFmtId="0" fontId="0" fillId="0" borderId="1" xfId="0" applyBorder="1" applyAlignment="1">
      <alignment vertical="center" wrapText="1"/>
    </xf>
    <xf numFmtId="0" fontId="8" fillId="0" borderId="1" xfId="0" applyFont="1" applyBorder="1" applyAlignment="1">
      <alignment vertical="center" wrapText="1"/>
    </xf>
    <xf numFmtId="0" fontId="4" fillId="0" borderId="0" xfId="0" applyFont="1" applyAlignment="1">
      <alignment vertical="center"/>
    </xf>
    <xf numFmtId="0" fontId="0" fillId="0" borderId="0" xfId="0" applyAlignment="1">
      <alignment horizontal="left" vertical="center" wrapText="1" indent="2"/>
    </xf>
    <xf numFmtId="0" fontId="11" fillId="0" borderId="0" xfId="0" applyFont="1" applyAlignment="1">
      <alignment vertical="center"/>
    </xf>
    <xf numFmtId="0" fontId="0" fillId="0" borderId="0" xfId="0" applyAlignment="1">
      <alignment horizontal="left" vertical="center" indent="2"/>
    </xf>
    <xf numFmtId="0" fontId="1" fillId="0" borderId="1" xfId="0" applyFont="1" applyBorder="1" applyAlignment="1">
      <alignment horizontal="left" vertical="center"/>
    </xf>
    <xf numFmtId="0" fontId="12" fillId="6" borderId="1" xfId="0" applyFont="1" applyFill="1" applyBorder="1" applyAlignment="1">
      <alignment vertical="center"/>
    </xf>
    <xf numFmtId="0" fontId="6" fillId="0" borderId="32"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0" xfId="0" applyFont="1" applyBorder="1" applyAlignment="1">
      <alignment horizontal="center" vertical="center" wrapText="1"/>
    </xf>
    <xf numFmtId="0" fontId="4" fillId="0" borderId="1" xfId="0" applyFont="1" applyBorder="1" applyAlignment="1">
      <alignment vertical="center" wrapText="1"/>
    </xf>
    <xf numFmtId="0" fontId="1" fillId="0" borderId="25" xfId="0" applyFont="1" applyBorder="1" applyAlignment="1">
      <alignment horizontal="center" vertical="center" wrapText="1"/>
    </xf>
    <xf numFmtId="0" fontId="1" fillId="0" borderId="0" xfId="0" quotePrefix="1" applyFont="1"/>
    <xf numFmtId="0" fontId="0" fillId="0" borderId="37" xfId="0" applyBorder="1" applyAlignment="1">
      <alignment horizontal="left" vertical="center" wrapText="1"/>
    </xf>
    <xf numFmtId="0" fontId="1" fillId="0" borderId="1" xfId="0" applyFont="1" applyBorder="1"/>
    <xf numFmtId="0" fontId="1" fillId="0" borderId="1" xfId="0" applyFont="1" applyBorder="1" applyAlignment="1">
      <alignment vertical="top"/>
    </xf>
    <xf numFmtId="0" fontId="0" fillId="0" borderId="1" xfId="0" applyBorder="1" applyAlignment="1">
      <alignment wrapText="1"/>
    </xf>
    <xf numFmtId="0" fontId="0" fillId="0" borderId="1" xfId="0" applyBorder="1"/>
    <xf numFmtId="0" fontId="1" fillId="0" borderId="2" xfId="0" applyFont="1" applyBorder="1"/>
    <xf numFmtId="0" fontId="4" fillId="0" borderId="2" xfId="0" applyFont="1" applyBorder="1" applyAlignment="1">
      <alignment vertical="center" wrapText="1"/>
    </xf>
    <xf numFmtId="0" fontId="1" fillId="0" borderId="3" xfId="0" applyFont="1" applyBorder="1"/>
    <xf numFmtId="0" fontId="4" fillId="0" borderId="3" xfId="0" applyFont="1" applyBorder="1" applyAlignment="1">
      <alignment vertical="center" wrapText="1"/>
    </xf>
    <xf numFmtId="0" fontId="1" fillId="0" borderId="30" xfId="0" applyFont="1" applyBorder="1"/>
    <xf numFmtId="0" fontId="4" fillId="0" borderId="37" xfId="0" applyFont="1" applyBorder="1" applyAlignment="1">
      <alignment vertical="center" wrapText="1"/>
    </xf>
    <xf numFmtId="0" fontId="1" fillId="7" borderId="1" xfId="0" applyFont="1" applyFill="1" applyBorder="1" applyAlignment="1">
      <alignment vertical="top"/>
    </xf>
    <xf numFmtId="0" fontId="0" fillId="7" borderId="1" xfId="0" applyFill="1" applyBorder="1"/>
    <xf numFmtId="0" fontId="0" fillId="7" borderId="1" xfId="0" applyFill="1" applyBorder="1" applyAlignment="1">
      <alignment wrapText="1"/>
    </xf>
    <xf numFmtId="0" fontId="0" fillId="0" borderId="28" xfId="0" applyBorder="1" applyAlignment="1">
      <alignment horizontal="center" vertical="center" wrapText="1"/>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33" xfId="0" applyBorder="1" applyAlignment="1">
      <alignment horizontal="center" vertical="center" wrapText="1"/>
    </xf>
    <xf numFmtId="0" fontId="0" fillId="0" borderId="0" xfId="0" quotePrefix="1" applyAlignment="1">
      <alignment vertical="center"/>
    </xf>
    <xf numFmtId="0" fontId="0" fillId="0" borderId="2" xfId="0" applyBorder="1" applyAlignment="1">
      <alignment vertical="center" wrapText="1"/>
    </xf>
    <xf numFmtId="0" fontId="0" fillId="0" borderId="21" xfId="0" applyBorder="1"/>
    <xf numFmtId="0" fontId="1" fillId="0" borderId="42" xfId="0" applyFont="1" applyBorder="1" applyAlignment="1">
      <alignment horizontal="center" vertical="center" wrapText="1"/>
    </xf>
    <xf numFmtId="0" fontId="2" fillId="0" borderId="32" xfId="1" applyFill="1" applyBorder="1" applyAlignment="1">
      <alignment horizontal="left" vertical="center" wrapText="1"/>
    </xf>
    <xf numFmtId="0" fontId="2" fillId="0" borderId="27" xfId="1" applyFill="1" applyBorder="1" applyAlignment="1">
      <alignment horizontal="left" vertical="center" wrapText="1"/>
    </xf>
    <xf numFmtId="0" fontId="1" fillId="3" borderId="2" xfId="0" applyFont="1" applyFill="1" applyBorder="1" applyAlignment="1">
      <alignment horizontal="center" vertical="center" wrapText="1"/>
    </xf>
    <xf numFmtId="0" fontId="11" fillId="0" borderId="0" xfId="0" applyFont="1" applyAlignment="1">
      <alignment horizontal="center" vertical="center"/>
    </xf>
    <xf numFmtId="0" fontId="1" fillId="3" borderId="30" xfId="0" applyFont="1" applyFill="1" applyBorder="1" applyAlignment="1">
      <alignment horizontal="center" vertical="center" wrapText="1"/>
    </xf>
    <xf numFmtId="0" fontId="0" fillId="0" borderId="1" xfId="0" applyBorder="1" applyAlignment="1">
      <alignment horizontal="center" vertical="center"/>
    </xf>
    <xf numFmtId="0" fontId="10" fillId="0" borderId="0" xfId="0" applyFont="1" applyAlignment="1">
      <alignment vertical="center" textRotation="90" wrapText="1"/>
    </xf>
    <xf numFmtId="0" fontId="0" fillId="0" borderId="9" xfId="0" applyBorder="1" applyAlignment="1">
      <alignment vertical="center" wrapText="1"/>
    </xf>
    <xf numFmtId="0" fontId="14" fillId="0" borderId="1" xfId="0" applyFont="1" applyBorder="1" applyAlignment="1">
      <alignment vertical="center" wrapText="1"/>
    </xf>
    <xf numFmtId="0" fontId="2" fillId="0" borderId="1" xfId="1" applyBorder="1" applyAlignment="1">
      <alignment vertical="center"/>
    </xf>
    <xf numFmtId="0" fontId="12" fillId="6" borderId="2" xfId="1" applyFont="1" applyFill="1" applyBorder="1" applyAlignment="1">
      <alignment vertical="center"/>
    </xf>
    <xf numFmtId="0" fontId="12" fillId="6" borderId="36" xfId="0" quotePrefix="1" applyFont="1" applyFill="1" applyBorder="1"/>
    <xf numFmtId="0" fontId="2" fillId="0" borderId="32" xfId="1" applyBorder="1" applyAlignment="1">
      <alignment horizontal="left" vertical="center" wrapText="1"/>
    </xf>
    <xf numFmtId="0" fontId="2" fillId="0" borderId="27" xfId="1" applyBorder="1" applyAlignment="1">
      <alignment horizontal="left" vertical="center" wrapText="1"/>
    </xf>
    <xf numFmtId="0" fontId="2" fillId="0" borderId="34" xfId="1" applyBorder="1" applyAlignment="1">
      <alignment horizontal="left" vertical="center" wrapText="1"/>
    </xf>
    <xf numFmtId="0" fontId="0" fillId="0" borderId="48" xfId="0" applyBorder="1" applyAlignment="1">
      <alignment vertical="center"/>
    </xf>
    <xf numFmtId="0" fontId="1" fillId="3" borderId="13" xfId="0" applyFont="1" applyFill="1" applyBorder="1" applyAlignment="1">
      <alignment horizontal="center" vertical="center" wrapText="1"/>
    </xf>
    <xf numFmtId="0" fontId="0" fillId="3" borderId="16" xfId="0" applyFill="1" applyBorder="1" applyAlignment="1">
      <alignment horizontal="center" vertical="center" wrapText="1"/>
    </xf>
    <xf numFmtId="0" fontId="0" fillId="3" borderId="22" xfId="0" applyFill="1" applyBorder="1" applyAlignment="1">
      <alignment horizontal="center" vertical="center" wrapText="1"/>
    </xf>
    <xf numFmtId="0" fontId="0" fillId="3" borderId="7" xfId="0" applyFill="1" applyBorder="1" applyAlignment="1">
      <alignment horizontal="center" vertical="center" wrapText="1"/>
    </xf>
    <xf numFmtId="0" fontId="0" fillId="3" borderId="1" xfId="0" applyFill="1" applyBorder="1" applyAlignment="1">
      <alignment horizontal="center" vertical="center" wrapText="1"/>
    </xf>
    <xf numFmtId="0" fontId="0" fillId="3" borderId="8" xfId="0" applyFill="1" applyBorder="1" applyAlignment="1">
      <alignment horizontal="center" vertical="center" wrapText="1"/>
    </xf>
    <xf numFmtId="0" fontId="0" fillId="3" borderId="10" xfId="0" applyFill="1" applyBorder="1" applyAlignment="1">
      <alignment horizontal="center" vertical="center"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32" xfId="0" applyFill="1" applyBorder="1" applyAlignment="1">
      <alignment horizontal="center" vertical="center" wrapText="1"/>
    </xf>
    <xf numFmtId="0" fontId="0" fillId="3" borderId="27" xfId="0" applyFill="1" applyBorder="1" applyAlignment="1">
      <alignment horizontal="center" vertical="center" wrapText="1"/>
    </xf>
    <xf numFmtId="0" fontId="0" fillId="3" borderId="29" xfId="0" applyFill="1" applyBorder="1" applyAlignment="1">
      <alignment horizontal="center" vertical="center" wrapText="1"/>
    </xf>
    <xf numFmtId="0" fontId="0" fillId="0" borderId="43" xfId="0" applyBorder="1" applyAlignment="1">
      <alignment horizontal="center" vertical="center" wrapText="1"/>
    </xf>
    <xf numFmtId="0" fontId="0" fillId="0" borderId="44"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11" xfId="0" applyBorder="1" applyAlignment="1">
      <alignment horizontal="center" vertical="center"/>
    </xf>
    <xf numFmtId="0" fontId="0" fillId="0" borderId="43" xfId="0" applyBorder="1" applyAlignment="1">
      <alignment horizontal="center" vertical="center"/>
    </xf>
    <xf numFmtId="0" fontId="0" fillId="0" borderId="47" xfId="0" applyBorder="1" applyAlignment="1">
      <alignment horizontal="center" vertical="center"/>
    </xf>
    <xf numFmtId="0" fontId="0" fillId="3" borderId="43" xfId="0" applyFill="1" applyBorder="1" applyAlignment="1">
      <alignment horizontal="center" vertical="center"/>
    </xf>
    <xf numFmtId="0" fontId="0" fillId="3" borderId="47" xfId="0" applyFill="1" applyBorder="1" applyAlignment="1">
      <alignment horizontal="center" vertical="center"/>
    </xf>
    <xf numFmtId="0" fontId="0" fillId="3" borderId="44" xfId="0" applyFill="1" applyBorder="1" applyAlignment="1">
      <alignment horizontal="center" vertical="center"/>
    </xf>
    <xf numFmtId="0" fontId="2" fillId="0" borderId="32" xfId="1" applyBorder="1" applyAlignment="1">
      <alignment vertical="center" wrapText="1"/>
    </xf>
    <xf numFmtId="0" fontId="2" fillId="0" borderId="32" xfId="1" applyBorder="1" applyAlignment="1">
      <alignment vertical="center"/>
    </xf>
    <xf numFmtId="0" fontId="2" fillId="0" borderId="27" xfId="1" applyBorder="1" applyAlignment="1">
      <alignment vertical="center"/>
    </xf>
    <xf numFmtId="0" fontId="2" fillId="0" borderId="34" xfId="1" applyBorder="1" applyAlignment="1">
      <alignment vertical="center"/>
    </xf>
    <xf numFmtId="0" fontId="8" fillId="3" borderId="19" xfId="1" applyFont="1" applyFill="1" applyBorder="1" applyAlignment="1">
      <alignment horizontal="left" vertical="center"/>
    </xf>
    <xf numFmtId="0" fontId="8" fillId="3" borderId="20" xfId="1" applyFont="1" applyFill="1" applyBorder="1" applyAlignment="1">
      <alignment horizontal="left" vertical="center" wrapText="1"/>
    </xf>
    <xf numFmtId="0" fontId="8" fillId="3" borderId="24" xfId="1" applyFont="1" applyFill="1" applyBorder="1" applyAlignment="1">
      <alignment horizontal="left" vertical="center"/>
    </xf>
    <xf numFmtId="0" fontId="8" fillId="3" borderId="32" xfId="1" applyFont="1" applyFill="1" applyBorder="1" applyAlignment="1">
      <alignment horizontal="left" vertical="center" wrapText="1"/>
    </xf>
    <xf numFmtId="0" fontId="8" fillId="3" borderId="26" xfId="1" applyFont="1" applyFill="1" applyBorder="1" applyAlignment="1">
      <alignment horizontal="left" vertical="center"/>
    </xf>
    <xf numFmtId="0" fontId="8" fillId="3" borderId="27" xfId="1" applyFont="1" applyFill="1" applyBorder="1" applyAlignment="1">
      <alignment horizontal="left" vertical="center" wrapText="1"/>
    </xf>
    <xf numFmtId="0" fontId="8" fillId="3" borderId="28" xfId="1" applyFont="1" applyFill="1" applyBorder="1" applyAlignment="1">
      <alignment horizontal="left" vertical="center"/>
    </xf>
    <xf numFmtId="0" fontId="8" fillId="3" borderId="29" xfId="1" applyFont="1" applyFill="1" applyBorder="1" applyAlignment="1">
      <alignment horizontal="left" vertical="center" wrapText="1"/>
    </xf>
    <xf numFmtId="0" fontId="0" fillId="0" borderId="50" xfId="0" applyBorder="1" applyAlignment="1">
      <alignment horizontal="center" vertical="center"/>
    </xf>
    <xf numFmtId="0" fontId="0" fillId="3" borderId="51" xfId="0" applyFill="1" applyBorder="1" applyAlignment="1">
      <alignment horizontal="center" vertical="center"/>
    </xf>
    <xf numFmtId="0" fontId="0" fillId="3" borderId="24" xfId="0" applyFill="1" applyBorder="1"/>
    <xf numFmtId="0" fontId="0" fillId="3" borderId="32" xfId="0" applyFill="1" applyBorder="1"/>
    <xf numFmtId="0" fontId="8" fillId="3" borderId="39" xfId="1" applyFont="1" applyFill="1" applyBorder="1" applyAlignment="1">
      <alignment horizontal="center" vertical="center" wrapText="1"/>
    </xf>
    <xf numFmtId="0" fontId="0" fillId="3" borderId="25" xfId="0" applyFill="1" applyBorder="1" applyAlignment="1">
      <alignment horizontal="center" vertical="center" wrapText="1"/>
    </xf>
    <xf numFmtId="0" fontId="0" fillId="3" borderId="26" xfId="0" applyFill="1" applyBorder="1"/>
    <xf numFmtId="0" fontId="0" fillId="3" borderId="27" xfId="0" applyFill="1" applyBorder="1"/>
    <xf numFmtId="0" fontId="8" fillId="3" borderId="52" xfId="1" applyFont="1" applyFill="1" applyBorder="1" applyAlignment="1">
      <alignment horizontal="center" vertical="center" wrapText="1"/>
    </xf>
    <xf numFmtId="0" fontId="0" fillId="3" borderId="28" xfId="0" applyFill="1" applyBorder="1"/>
    <xf numFmtId="0" fontId="0" fillId="3" borderId="29" xfId="0" applyFill="1" applyBorder="1"/>
    <xf numFmtId="0" fontId="8" fillId="3" borderId="15" xfId="1" applyFont="1" applyFill="1" applyBorder="1" applyAlignment="1">
      <alignment horizontal="center" vertical="center" wrapText="1"/>
    </xf>
    <xf numFmtId="0" fontId="8" fillId="3" borderId="53" xfId="1" applyFont="1" applyFill="1" applyBorder="1" applyAlignment="1">
      <alignment horizontal="left" vertical="center"/>
    </xf>
    <xf numFmtId="0" fontId="8" fillId="3" borderId="25" xfId="1" applyFont="1" applyFill="1" applyBorder="1" applyAlignment="1">
      <alignment horizontal="left" vertical="center" wrapText="1"/>
    </xf>
    <xf numFmtId="0" fontId="8" fillId="3" borderId="51" xfId="1" applyFont="1" applyFill="1" applyBorder="1" applyAlignment="1">
      <alignment horizontal="center" vertical="center" wrapText="1"/>
    </xf>
    <xf numFmtId="0" fontId="0" fillId="3" borderId="23" xfId="0" applyFill="1" applyBorder="1" applyAlignment="1">
      <alignment horizontal="center" vertical="center" wrapText="1"/>
    </xf>
    <xf numFmtId="0" fontId="0" fillId="3" borderId="19" xfId="0" applyFill="1" applyBorder="1" applyAlignment="1">
      <alignment vertical="center"/>
    </xf>
    <xf numFmtId="0" fontId="0" fillId="3" borderId="20" xfId="0" applyFill="1" applyBorder="1" applyAlignment="1">
      <alignment vertical="center"/>
    </xf>
    <xf numFmtId="0" fontId="5" fillId="0" borderId="0" xfId="0" applyFont="1" applyAlignment="1">
      <alignment vertical="center"/>
    </xf>
    <xf numFmtId="0" fontId="1" fillId="8" borderId="2" xfId="0" applyFont="1" applyFill="1" applyBorder="1" applyAlignment="1">
      <alignment vertical="center"/>
    </xf>
    <xf numFmtId="0" fontId="0" fillId="0" borderId="21" xfId="0" applyBorder="1" applyAlignment="1">
      <alignment vertical="center" wrapText="1"/>
    </xf>
    <xf numFmtId="0" fontId="0" fillId="0" borderId="21" xfId="0" applyBorder="1" applyAlignment="1">
      <alignment horizontal="center" vertical="center"/>
    </xf>
    <xf numFmtId="0" fontId="0" fillId="0" borderId="30" xfId="0" applyBorder="1" applyAlignment="1">
      <alignment vertical="center" wrapText="1"/>
    </xf>
    <xf numFmtId="0" fontId="0" fillId="8" borderId="36" xfId="0" applyFill="1" applyBorder="1" applyAlignment="1">
      <alignment vertical="center" wrapText="1"/>
    </xf>
    <xf numFmtId="0" fontId="0" fillId="9" borderId="21" xfId="0" applyFill="1" applyBorder="1" applyAlignment="1">
      <alignment horizontal="center" vertical="center"/>
    </xf>
    <xf numFmtId="0" fontId="1" fillId="8" borderId="2" xfId="0" applyFont="1" applyFill="1" applyBorder="1" applyAlignment="1">
      <alignment vertical="center" wrapText="1"/>
    </xf>
    <xf numFmtId="11" fontId="0" fillId="0" borderId="1" xfId="0" applyNumberFormat="1" applyBorder="1" applyAlignment="1">
      <alignment vertical="center" wrapText="1"/>
    </xf>
    <xf numFmtId="0" fontId="0" fillId="0" borderId="0" xfId="0" applyAlignment="1">
      <alignment horizontal="center"/>
    </xf>
    <xf numFmtId="0" fontId="0" fillId="8" borderId="21" xfId="0" applyFill="1" applyBorder="1" applyAlignment="1">
      <alignment horizontal="center" vertical="center"/>
    </xf>
    <xf numFmtId="0" fontId="0" fillId="0" borderId="37" xfId="0" applyBorder="1" applyAlignment="1">
      <alignment vertical="center" wrapText="1"/>
    </xf>
    <xf numFmtId="0" fontId="0" fillId="0" borderId="0" xfId="0" applyAlignment="1">
      <alignment horizontal="center" wrapText="1"/>
    </xf>
    <xf numFmtId="0" fontId="1" fillId="7" borderId="30" xfId="0" applyFont="1" applyFill="1" applyBorder="1" applyAlignment="1">
      <alignment horizontal="center" vertical="center"/>
    </xf>
    <xf numFmtId="0" fontId="9" fillId="7" borderId="1" xfId="1" applyFont="1" applyFill="1" applyBorder="1" applyAlignment="1">
      <alignment horizontal="center" vertical="center"/>
    </xf>
    <xf numFmtId="0" fontId="8" fillId="0" borderId="1" xfId="0" applyFont="1" applyBorder="1" applyAlignment="1">
      <alignment vertical="center"/>
    </xf>
    <xf numFmtId="0" fontId="8" fillId="0" borderId="1" xfId="0" applyFont="1" applyBorder="1" applyAlignment="1">
      <alignment horizontal="center" vertical="center" wrapText="1"/>
    </xf>
    <xf numFmtId="0" fontId="1" fillId="6" borderId="0" xfId="0" applyFont="1" applyFill="1" applyAlignment="1">
      <alignment vertical="center" wrapText="1"/>
    </xf>
    <xf numFmtId="0" fontId="1" fillId="6" borderId="38" xfId="0" applyFont="1" applyFill="1" applyBorder="1" applyAlignment="1">
      <alignment horizontal="center" vertical="center"/>
    </xf>
    <xf numFmtId="0" fontId="1" fillId="6" borderId="0" xfId="0" applyFont="1" applyFill="1" applyAlignment="1">
      <alignment horizontal="center" vertical="center"/>
    </xf>
    <xf numFmtId="0" fontId="1" fillId="6" borderId="38" xfId="0" quotePrefix="1" applyFont="1" applyFill="1" applyBorder="1" applyAlignment="1">
      <alignment horizontal="center" vertical="center"/>
    </xf>
    <xf numFmtId="0" fontId="1" fillId="6" borderId="0" xfId="0" applyFont="1" applyFill="1" applyAlignment="1">
      <alignment vertical="center"/>
    </xf>
    <xf numFmtId="0" fontId="9" fillId="7" borderId="30" xfId="1" applyFont="1" applyFill="1" applyBorder="1" applyAlignment="1">
      <alignment horizontal="center" vertical="center"/>
    </xf>
    <xf numFmtId="0" fontId="1" fillId="6" borderId="1" xfId="0" quotePrefix="1" applyFont="1" applyFill="1" applyBorder="1" applyAlignment="1">
      <alignment horizontal="center" vertical="center"/>
    </xf>
    <xf numFmtId="0" fontId="1" fillId="6" borderId="1" xfId="0" applyFont="1" applyFill="1" applyBorder="1" applyAlignment="1">
      <alignment horizontal="center" vertical="center"/>
    </xf>
    <xf numFmtId="0" fontId="1" fillId="9" borderId="2" xfId="0" applyFont="1" applyFill="1" applyBorder="1" applyAlignment="1">
      <alignment vertical="center"/>
    </xf>
    <xf numFmtId="0" fontId="0" fillId="9" borderId="36" xfId="0" applyFill="1" applyBorder="1" applyAlignment="1">
      <alignment vertical="center"/>
    </xf>
    <xf numFmtId="0" fontId="0" fillId="9" borderId="36" xfId="0" applyFill="1" applyBorder="1" applyAlignment="1">
      <alignment horizontal="center"/>
    </xf>
    <xf numFmtId="0" fontId="0" fillId="9" borderId="1" xfId="0" applyFill="1" applyBorder="1" applyAlignment="1">
      <alignment horizontal="center"/>
    </xf>
    <xf numFmtId="0" fontId="0" fillId="9" borderId="1" xfId="0" applyFill="1" applyBorder="1" applyAlignment="1">
      <alignment horizontal="center" vertical="center"/>
    </xf>
    <xf numFmtId="0" fontId="0" fillId="9" borderId="1" xfId="0" applyFill="1" applyBorder="1" applyAlignment="1">
      <alignment vertical="center"/>
    </xf>
    <xf numFmtId="0" fontId="0" fillId="9" borderId="0" xfId="0" applyFill="1" applyAlignment="1">
      <alignment vertical="center"/>
    </xf>
    <xf numFmtId="0" fontId="1" fillId="8" borderId="1" xfId="0" applyFont="1" applyFill="1" applyBorder="1"/>
    <xf numFmtId="0" fontId="9" fillId="0" borderId="0" xfId="0" applyFont="1" applyAlignment="1">
      <alignment horizontal="left" vertical="center" wrapText="1"/>
    </xf>
    <xf numFmtId="0" fontId="9" fillId="0" borderId="0" xfId="0" applyFont="1" applyAlignment="1">
      <alignment vertical="center"/>
    </xf>
    <xf numFmtId="0" fontId="8" fillId="0" borderId="1" xfId="0" applyFont="1" applyBorder="1" applyAlignment="1">
      <alignment horizontal="left" vertical="center" wrapText="1"/>
    </xf>
    <xf numFmtId="0" fontId="16" fillId="0" borderId="0" xfId="0" applyFont="1" applyAlignment="1">
      <alignment vertical="center"/>
    </xf>
    <xf numFmtId="0" fontId="8" fillId="0" borderId="0" xfId="0" applyFont="1" applyAlignment="1">
      <alignment horizontal="left" vertical="center" wrapText="1" indent="2"/>
    </xf>
    <xf numFmtId="0" fontId="8" fillId="0" borderId="0" xfId="0" applyFont="1" applyAlignment="1">
      <alignment horizontal="left" vertical="center" indent="2"/>
    </xf>
    <xf numFmtId="0" fontId="8" fillId="0" borderId="0" xfId="0" applyFont="1" applyAlignment="1">
      <alignment vertical="center"/>
    </xf>
    <xf numFmtId="0" fontId="9" fillId="0" borderId="1" xfId="0" applyFont="1" applyBorder="1" applyAlignment="1">
      <alignment vertical="center" wrapText="1"/>
    </xf>
    <xf numFmtId="0" fontId="8" fillId="0" borderId="0" xfId="0" applyFont="1" applyAlignment="1">
      <alignment horizontal="left" vertical="center" wrapText="1"/>
    </xf>
    <xf numFmtId="0" fontId="8" fillId="0" borderId="1" xfId="0" applyFont="1" applyBorder="1" applyAlignment="1">
      <alignment horizontal="center" vertical="center"/>
    </xf>
    <xf numFmtId="0" fontId="8" fillId="0" borderId="3" xfId="0" applyFont="1" applyBorder="1" applyAlignment="1">
      <alignment vertical="center" wrapText="1"/>
    </xf>
    <xf numFmtId="0" fontId="8" fillId="0" borderId="0" xfId="0" applyFont="1" applyAlignment="1">
      <alignment horizontal="center" vertical="center"/>
    </xf>
    <xf numFmtId="0" fontId="16" fillId="0" borderId="0" xfId="0" applyFont="1" applyAlignment="1">
      <alignment horizontal="left" vertical="center" wrapText="1"/>
    </xf>
    <xf numFmtId="0" fontId="9" fillId="0" borderId="1" xfId="0" applyFont="1" applyBorder="1" applyAlignment="1">
      <alignment horizontal="center" vertical="center" wrapText="1"/>
    </xf>
    <xf numFmtId="16" fontId="0" fillId="0" borderId="1" xfId="0" applyNumberFormat="1" applyBorder="1" applyAlignment="1">
      <alignment horizontal="center" vertical="center" wrapText="1"/>
    </xf>
    <xf numFmtId="0" fontId="17" fillId="0" borderId="0" xfId="1" applyFont="1" applyAlignment="1">
      <alignment vertical="center"/>
    </xf>
    <xf numFmtId="0" fontId="1" fillId="10" borderId="1" xfId="0" applyFont="1" applyFill="1" applyBorder="1" applyAlignment="1">
      <alignment vertical="center"/>
    </xf>
    <xf numFmtId="0" fontId="2" fillId="0" borderId="0" xfId="1" applyBorder="1" applyAlignment="1">
      <alignment horizontal="center" vertical="center"/>
    </xf>
    <xf numFmtId="0" fontId="13" fillId="6" borderId="36" xfId="0" applyFont="1" applyFill="1" applyBorder="1" applyAlignment="1">
      <alignment vertical="center"/>
    </xf>
    <xf numFmtId="0" fontId="0" fillId="6" borderId="36" xfId="0" applyFill="1" applyBorder="1" applyAlignment="1">
      <alignment horizontal="center" vertical="center"/>
    </xf>
    <xf numFmtId="0" fontId="0" fillId="6" borderId="36" xfId="0" applyFill="1" applyBorder="1" applyAlignment="1">
      <alignment vertical="center"/>
    </xf>
    <xf numFmtId="0" fontId="0" fillId="6" borderId="3" xfId="0" applyFill="1" applyBorder="1" applyAlignment="1">
      <alignment vertical="center"/>
    </xf>
    <xf numFmtId="0" fontId="2" fillId="0" borderId="0" xfId="1" applyBorder="1" applyAlignment="1">
      <alignment horizontal="left" vertical="center"/>
    </xf>
    <xf numFmtId="0" fontId="2" fillId="0" borderId="0" xfId="1" applyAlignment="1">
      <alignment vertical="center" wrapText="1"/>
    </xf>
    <xf numFmtId="0" fontId="0" fillId="4" borderId="1" xfId="0" applyFill="1" applyBorder="1" applyAlignment="1">
      <alignment vertical="center" wrapText="1"/>
    </xf>
    <xf numFmtId="0" fontId="0" fillId="4" borderId="30" xfId="0" applyFill="1" applyBorder="1" applyAlignment="1">
      <alignment vertical="center" wrapText="1"/>
    </xf>
    <xf numFmtId="0" fontId="1" fillId="0" borderId="30" xfId="0" applyFont="1" applyBorder="1" applyAlignment="1">
      <alignment vertical="center" wrapText="1"/>
    </xf>
    <xf numFmtId="0" fontId="0" fillId="4" borderId="30" xfId="0" applyFill="1" applyBorder="1" applyAlignment="1">
      <alignment vertical="center"/>
    </xf>
    <xf numFmtId="0" fontId="2" fillId="4" borderId="37" xfId="1" quotePrefix="1" applyFill="1" applyBorder="1" applyAlignment="1">
      <alignment vertical="center"/>
    </xf>
    <xf numFmtId="0" fontId="2" fillId="4" borderId="21" xfId="1" quotePrefix="1" applyFill="1" applyBorder="1" applyAlignment="1">
      <alignment vertical="center"/>
    </xf>
    <xf numFmtId="0" fontId="2" fillId="4" borderId="1" xfId="1" applyFill="1" applyBorder="1" applyAlignment="1">
      <alignment vertical="center"/>
    </xf>
    <xf numFmtId="0" fontId="7" fillId="0" borderId="0" xfId="0" applyFont="1" applyAlignment="1">
      <alignment wrapText="1"/>
    </xf>
    <xf numFmtId="0" fontId="1" fillId="0" borderId="30" xfId="0" applyFont="1" applyBorder="1" applyAlignment="1">
      <alignment horizontal="left" vertical="center" wrapText="1"/>
    </xf>
    <xf numFmtId="0" fontId="1" fillId="0" borderId="37" xfId="0" applyFont="1" applyBorder="1" applyAlignment="1">
      <alignment horizontal="left" vertical="center" wrapText="1"/>
    </xf>
    <xf numFmtId="0" fontId="1" fillId="0" borderId="21" xfId="0" applyFont="1" applyBorder="1" applyAlignment="1">
      <alignment horizontal="left" vertical="center" wrapText="1"/>
    </xf>
    <xf numFmtId="0" fontId="1" fillId="0" borderId="1" xfId="0" applyFont="1" applyBorder="1" applyAlignment="1">
      <alignment horizontal="left" vertical="center" wrapText="1"/>
    </xf>
    <xf numFmtId="0" fontId="0" fillId="0" borderId="30" xfId="0" applyBorder="1" applyAlignment="1">
      <alignment horizontal="left" vertical="center" wrapText="1"/>
    </xf>
    <xf numFmtId="0" fontId="0" fillId="0" borderId="37" xfId="0" applyBorder="1" applyAlignment="1">
      <alignment horizontal="left" vertical="center" wrapText="1"/>
    </xf>
    <xf numFmtId="0" fontId="0" fillId="0" borderId="21" xfId="0" applyBorder="1" applyAlignment="1">
      <alignment horizontal="left" vertical="center" wrapText="1"/>
    </xf>
    <xf numFmtId="0" fontId="4" fillId="0" borderId="1" xfId="0" applyFont="1" applyBorder="1" applyAlignment="1">
      <alignment horizontal="left" vertical="center" wrapText="1"/>
    </xf>
    <xf numFmtId="0" fontId="0" fillId="0" borderId="1" xfId="0" applyBorder="1" applyAlignment="1">
      <alignment horizontal="left" vertical="center" wrapText="1"/>
    </xf>
    <xf numFmtId="0" fontId="1" fillId="0" borderId="3" xfId="0" applyFont="1" applyBorder="1" applyAlignment="1">
      <alignment horizontal="left" vertical="center" wrapText="1"/>
    </xf>
    <xf numFmtId="0" fontId="1" fillId="7" borderId="1" xfId="0" applyFont="1" applyFill="1" applyBorder="1" applyAlignment="1">
      <alignment horizontal="center" vertical="center" wrapText="1"/>
    </xf>
    <xf numFmtId="0" fontId="0" fillId="7" borderId="1" xfId="0" applyFill="1" applyBorder="1" applyAlignment="1">
      <alignment horizontal="left" vertical="center" wrapText="1"/>
    </xf>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0" borderId="1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14" xfId="0" applyFont="1" applyBorder="1" applyAlignment="1">
      <alignment horizontal="center" vertical="center"/>
    </xf>
    <xf numFmtId="0" fontId="1" fillId="0" borderId="45" xfId="0" applyFont="1" applyBorder="1" applyAlignment="1">
      <alignment horizontal="center" vertical="center"/>
    </xf>
    <xf numFmtId="0" fontId="1" fillId="0" borderId="46" xfId="0" applyFont="1" applyBorder="1" applyAlignment="1">
      <alignment horizontal="center" vertical="center"/>
    </xf>
    <xf numFmtId="0" fontId="1" fillId="0" borderId="5" xfId="0" applyFont="1" applyBorder="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xf>
    <xf numFmtId="0" fontId="18" fillId="11" borderId="1" xfId="0" applyFont="1" applyFill="1" applyBorder="1" applyAlignment="1">
      <alignment horizontal="center" vertical="center" textRotation="90"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0" fillId="0" borderId="1" xfId="0" applyBorder="1" applyAlignment="1">
      <alignment vertical="center"/>
    </xf>
    <xf numFmtId="0" fontId="1" fillId="3" borderId="36" xfId="0" applyFont="1" applyFill="1" applyBorder="1" applyAlignment="1">
      <alignment horizontal="center" vertical="center" wrapText="1"/>
    </xf>
    <xf numFmtId="0" fontId="1" fillId="10" borderId="1" xfId="0" applyFont="1" applyFill="1" applyBorder="1" applyAlignment="1">
      <alignment horizontal="left" vertical="center"/>
    </xf>
    <xf numFmtId="0" fontId="0" fillId="0" borderId="2" xfId="0" applyBorder="1" applyAlignment="1">
      <alignment horizontal="left" vertical="center" wrapText="1"/>
    </xf>
    <xf numFmtId="0" fontId="0" fillId="0" borderId="36" xfId="0" applyBorder="1" applyAlignment="1">
      <alignment horizontal="left" vertical="center" wrapText="1"/>
    </xf>
    <xf numFmtId="0" fontId="0" fillId="0" borderId="3" xfId="0" applyBorder="1" applyAlignment="1">
      <alignment horizontal="left" vertical="center" wrapText="1"/>
    </xf>
    <xf numFmtId="0" fontId="13" fillId="6" borderId="1"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36" xfId="0" applyFont="1" applyBorder="1" applyAlignment="1">
      <alignment horizontal="left" vertical="center" wrapText="1"/>
    </xf>
    <xf numFmtId="0" fontId="8" fillId="0" borderId="3" xfId="0" applyFont="1" applyBorder="1" applyAlignment="1">
      <alignment horizontal="left" vertical="center" wrapText="1"/>
    </xf>
    <xf numFmtId="0" fontId="1" fillId="8" borderId="1" xfId="0" applyFont="1" applyFill="1" applyBorder="1" applyAlignment="1">
      <alignment horizontal="center"/>
    </xf>
    <xf numFmtId="0" fontId="1" fillId="8" borderId="1" xfId="0" applyFont="1" applyFill="1" applyBorder="1" applyAlignment="1">
      <alignment horizontal="center" vertical="center"/>
    </xf>
    <xf numFmtId="0" fontId="18" fillId="11" borderId="1" xfId="0" applyFont="1" applyFill="1" applyBorder="1" applyAlignment="1">
      <alignment horizontal="center" vertical="center" textRotation="90"/>
    </xf>
    <xf numFmtId="0" fontId="1" fillId="3" borderId="1"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36" xfId="0" applyFont="1" applyFill="1" applyBorder="1" applyAlignment="1">
      <alignment horizontal="center" vertical="center"/>
    </xf>
    <xf numFmtId="0" fontId="1" fillId="3" borderId="3" xfId="0" applyFont="1" applyFill="1" applyBorder="1" applyAlignment="1">
      <alignment horizontal="center" vertical="center"/>
    </xf>
    <xf numFmtId="0" fontId="18" fillId="12" borderId="30" xfId="0" applyFont="1" applyFill="1" applyBorder="1" applyAlignment="1">
      <alignment horizontal="center" vertical="center" textRotation="90"/>
    </xf>
    <xf numFmtId="0" fontId="18" fillId="12" borderId="37" xfId="0" applyFont="1" applyFill="1" applyBorder="1" applyAlignment="1">
      <alignment horizontal="center" vertical="center" textRotation="90"/>
    </xf>
    <xf numFmtId="0" fontId="18" fillId="12" borderId="21" xfId="0" applyFont="1" applyFill="1" applyBorder="1" applyAlignment="1">
      <alignment horizontal="center" vertical="center" textRotation="90"/>
    </xf>
    <xf numFmtId="0" fontId="19" fillId="12" borderId="54" xfId="0" applyFont="1" applyFill="1" applyBorder="1" applyAlignment="1">
      <alignment horizontal="center" vertical="center" textRotation="90" wrapText="1"/>
    </xf>
    <xf numFmtId="0" fontId="10" fillId="13" borderId="1" xfId="0" applyFont="1" applyFill="1" applyBorder="1" applyAlignment="1">
      <alignment horizontal="center" vertical="center" textRotation="90"/>
    </xf>
    <xf numFmtId="0" fontId="19" fillId="12" borderId="1" xfId="0" applyFont="1" applyFill="1" applyBorder="1" applyAlignment="1">
      <alignment horizontal="center" vertical="center" textRotation="90" wrapText="1"/>
    </xf>
    <xf numFmtId="0" fontId="19" fillId="12" borderId="11" xfId="0" applyFont="1" applyFill="1" applyBorder="1" applyAlignment="1">
      <alignment horizontal="center" vertical="center" textRotation="90" wrapText="1"/>
    </xf>
    <xf numFmtId="0" fontId="19" fillId="12" borderId="12" xfId="0" applyFont="1" applyFill="1" applyBorder="1" applyAlignment="1">
      <alignment horizontal="center" vertical="center" textRotation="90" wrapText="1"/>
    </xf>
    <xf numFmtId="0" fontId="19" fillId="12" borderId="1" xfId="0" applyFont="1" applyFill="1" applyBorder="1" applyAlignment="1">
      <alignment horizontal="center" vertical="center" textRotation="90"/>
    </xf>
    <xf numFmtId="0" fontId="3" fillId="13" borderId="1" xfId="0" applyFont="1" applyFill="1" applyBorder="1" applyAlignment="1">
      <alignment horizontal="center" vertical="center" textRotation="90" wrapText="1"/>
    </xf>
    <xf numFmtId="0" fontId="18" fillId="12" borderId="54" xfId="0" applyFont="1" applyFill="1" applyBorder="1" applyAlignment="1">
      <alignment horizontal="center" vertical="center" textRotation="90" wrapText="1"/>
    </xf>
    <xf numFmtId="0" fontId="18" fillId="12" borderId="1" xfId="0" applyFont="1" applyFill="1" applyBorder="1" applyAlignment="1">
      <alignment horizontal="center" vertical="center" textRotation="90" wrapText="1"/>
    </xf>
    <xf numFmtId="0" fontId="20" fillId="12" borderId="1" xfId="0" applyFont="1" applyFill="1" applyBorder="1" applyAlignment="1">
      <alignment horizontal="center" vertical="center" textRotation="90" wrapText="1"/>
    </xf>
    <xf numFmtId="0" fontId="19" fillId="13" borderId="54" xfId="0" applyFont="1" applyFill="1" applyBorder="1" applyAlignment="1">
      <alignment horizontal="center" vertical="center" textRotation="90"/>
    </xf>
    <xf numFmtId="0" fontId="19" fillId="13" borderId="12" xfId="0" applyFont="1" applyFill="1" applyBorder="1" applyAlignment="1">
      <alignment horizontal="center" vertical="center" textRotation="90"/>
    </xf>
    <xf numFmtId="0" fontId="19" fillId="13" borderId="30" xfId="0" applyFont="1" applyFill="1" applyBorder="1" applyAlignment="1">
      <alignment horizontal="center" vertical="center" textRotation="90" wrapText="1"/>
    </xf>
    <xf numFmtId="0" fontId="19" fillId="13" borderId="37" xfId="0" applyFont="1" applyFill="1" applyBorder="1" applyAlignment="1">
      <alignment horizontal="center" vertical="center" textRotation="90" wrapText="1"/>
    </xf>
    <xf numFmtId="0" fontId="19" fillId="13" borderId="21" xfId="0" applyFont="1" applyFill="1" applyBorder="1" applyAlignment="1">
      <alignment horizontal="center" vertical="center" textRotation="90" wrapText="1"/>
    </xf>
    <xf numFmtId="0" fontId="18" fillId="13" borderId="1" xfId="0" applyFont="1" applyFill="1" applyBorder="1" applyAlignment="1">
      <alignment horizontal="center" vertical="center" textRotation="90" wrapText="1"/>
    </xf>
    <xf numFmtId="0" fontId="10" fillId="12" borderId="1" xfId="0" applyFont="1" applyFill="1" applyBorder="1" applyAlignment="1">
      <alignment horizontal="center" vertical="center" textRotation="90" wrapText="1"/>
    </xf>
    <xf numFmtId="0" fontId="18" fillId="13" borderId="30" xfId="0" applyFont="1" applyFill="1" applyBorder="1" applyAlignment="1">
      <alignment horizontal="center" vertical="center" textRotation="90"/>
    </xf>
    <xf numFmtId="0" fontId="18" fillId="13" borderId="37" xfId="0" applyFont="1" applyFill="1" applyBorder="1" applyAlignment="1">
      <alignment horizontal="center" vertical="center" textRotation="90"/>
    </xf>
    <xf numFmtId="0" fontId="18" fillId="13" borderId="21" xfId="0" applyFont="1" applyFill="1" applyBorder="1" applyAlignment="1">
      <alignment horizontal="center" vertical="center" textRotation="90"/>
    </xf>
    <xf numFmtId="0" fontId="18" fillId="13" borderId="1" xfId="0" applyFont="1" applyFill="1" applyBorder="1" applyAlignment="1">
      <alignment horizontal="center" vertical="center" textRotation="90"/>
    </xf>
    <xf numFmtId="0" fontId="0" fillId="0" borderId="3" xfId="0" applyBorder="1" applyAlignment="1">
      <alignment vertical="center" wrapText="1"/>
    </xf>
    <xf numFmtId="0" fontId="18" fillId="13" borderId="30" xfId="0" applyFont="1" applyFill="1" applyBorder="1" applyAlignment="1">
      <alignment horizontal="center" vertical="center" textRotation="90" wrapText="1"/>
    </xf>
    <xf numFmtId="0" fontId="18" fillId="13" borderId="37" xfId="0" applyFont="1" applyFill="1" applyBorder="1" applyAlignment="1">
      <alignment horizontal="center" vertical="center" textRotation="90" wrapText="1"/>
    </xf>
    <xf numFmtId="0" fontId="18" fillId="13" borderId="21" xfId="0" applyFont="1" applyFill="1" applyBorder="1" applyAlignment="1">
      <alignment horizontal="center" vertical="center" textRotation="90" wrapText="1"/>
    </xf>
    <xf numFmtId="0" fontId="1" fillId="0" borderId="53" xfId="0" applyFont="1" applyBorder="1" applyAlignment="1">
      <alignment horizontal="center" vertical="center" wrapText="1"/>
    </xf>
    <xf numFmtId="0" fontId="1" fillId="0" borderId="25" xfId="0" applyFont="1" applyBorder="1" applyAlignment="1">
      <alignment horizontal="center" vertical="center" wrapText="1"/>
    </xf>
    <xf numFmtId="0" fontId="0" fillId="0" borderId="24" xfId="0" applyFill="1" applyBorder="1" applyAlignment="1">
      <alignment vertical="center"/>
    </xf>
    <xf numFmtId="0" fontId="0" fillId="0" borderId="28" xfId="0" applyFill="1" applyBorder="1" applyAlignment="1">
      <alignment vertical="center"/>
    </xf>
    <xf numFmtId="0" fontId="0" fillId="0" borderId="33" xfId="0" applyFill="1" applyBorder="1" applyAlignment="1">
      <alignment vertical="center"/>
    </xf>
    <xf numFmtId="0" fontId="0" fillId="0" borderId="26" xfId="0" applyFill="1" applyBorder="1" applyAlignment="1">
      <alignment vertical="center"/>
    </xf>
    <xf numFmtId="0" fontId="8" fillId="3" borderId="16" xfId="1" applyFont="1" applyFill="1" applyBorder="1" applyAlignment="1">
      <alignment horizontal="left" vertical="center"/>
    </xf>
    <xf numFmtId="0" fontId="8" fillId="3" borderId="22" xfId="1" applyFont="1" applyFill="1" applyBorder="1" applyAlignment="1">
      <alignment horizontal="left" vertical="center" wrapText="1"/>
    </xf>
    <xf numFmtId="0" fontId="2" fillId="0" borderId="29" xfId="1" applyFill="1" applyBorder="1" applyAlignment="1">
      <alignment horizontal="left" vertical="center" wrapText="1"/>
    </xf>
  </cellXfs>
  <cellStyles count="2">
    <cellStyle name="Hyperlink" xfId="1" builtinId="8"/>
    <cellStyle name="Normal" xfId="0" builtinId="0"/>
  </cellStyles>
  <dxfs count="16">
    <dxf>
      <font>
        <color rgb="FF006100"/>
      </font>
      <fill>
        <patternFill>
          <bgColor rgb="FFC6EFCE"/>
        </patternFill>
      </fill>
    </dxf>
    <dxf>
      <font>
        <color theme="0" tint="-0.14996795556505021"/>
      </font>
      <fill>
        <patternFill>
          <bgColor theme="0" tint="-0.14996795556505021"/>
        </patternFill>
      </fill>
    </dxf>
    <dxf>
      <font>
        <color rgb="FF006100"/>
      </font>
      <fill>
        <patternFill>
          <bgColor rgb="FFC6EFCE"/>
        </patternFill>
      </fill>
    </dxf>
    <dxf>
      <font>
        <color theme="0" tint="-0.14996795556505021"/>
      </font>
      <fill>
        <patternFill>
          <bgColor theme="0" tint="-0.14996795556505021"/>
        </patternFill>
      </fill>
    </dxf>
    <dxf>
      <font>
        <color rgb="FF006100"/>
      </font>
      <fill>
        <patternFill>
          <bgColor rgb="FFC6EFCE"/>
        </patternFill>
      </fill>
    </dxf>
    <dxf>
      <font>
        <color theme="0" tint="-0.14996795556505021"/>
      </font>
      <fill>
        <patternFill>
          <bgColor theme="0" tint="-0.14996795556505021"/>
        </patternFill>
      </fill>
    </dxf>
    <dxf>
      <font>
        <color rgb="FF006100"/>
      </font>
      <fill>
        <patternFill>
          <bgColor rgb="FFC6EFCE"/>
        </patternFill>
      </fill>
    </dxf>
    <dxf>
      <font>
        <color theme="0" tint="-0.14996795556505021"/>
      </font>
      <fill>
        <patternFill>
          <bgColor theme="0" tint="-0.14996795556505021"/>
        </patternFill>
      </fill>
    </dxf>
    <dxf>
      <font>
        <color rgb="FF006100"/>
      </font>
      <fill>
        <patternFill>
          <bgColor rgb="FFC6EFCE"/>
        </patternFill>
      </fill>
    </dxf>
    <dxf>
      <font>
        <color theme="0" tint="-0.14996795556505021"/>
      </font>
      <fill>
        <patternFill>
          <bgColor theme="0" tint="-0.14996795556505021"/>
        </patternFill>
      </fill>
    </dxf>
    <dxf>
      <font>
        <color rgb="FF006100"/>
      </font>
      <fill>
        <patternFill>
          <bgColor rgb="FFC6EFCE"/>
        </patternFill>
      </fill>
    </dxf>
    <dxf>
      <font>
        <color theme="0" tint="-0.14996795556505021"/>
      </font>
      <fill>
        <patternFill>
          <bgColor theme="0" tint="-0.14996795556505021"/>
        </patternFill>
      </fill>
    </dxf>
    <dxf>
      <font>
        <color rgb="FF006100"/>
      </font>
      <fill>
        <patternFill>
          <bgColor rgb="FFC6EFCE"/>
        </patternFill>
      </fill>
    </dxf>
    <dxf>
      <font>
        <color theme="0" tint="-0.14996795556505021"/>
      </font>
      <fill>
        <patternFill>
          <bgColor theme="0" tint="-0.14996795556505021"/>
        </patternFill>
      </fill>
    </dxf>
    <dxf>
      <font>
        <color rgb="FF006100"/>
      </font>
      <fill>
        <patternFill>
          <bgColor rgb="FFC6EFCE"/>
        </patternFill>
      </fill>
    </dxf>
    <dxf>
      <font>
        <color theme="0" tint="-0.14996795556505021"/>
      </font>
      <fill>
        <patternFill>
          <bgColor theme="0" tint="-0.14996795556505021"/>
        </patternFill>
      </fill>
    </dxf>
  </dxfs>
  <tableStyles count="0" defaultTableStyle="TableStyleMedium2" defaultPivotStyle="PivotStyleLight16"/>
  <colors>
    <mruColors>
      <color rgb="FFCCFFFF"/>
      <color rgb="FFFFCCFF"/>
      <color rgb="FFD7F5F4"/>
      <color rgb="FFCCFF66"/>
      <color rgb="FFCC99FF"/>
      <color rgb="FFFF3333"/>
      <color rgb="FFB2EDEC"/>
      <color rgb="FFF6D6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ukstandards.org.uk/PublishedNos/Erect-and-dismantle-access-working-platforms-COSVR250.pdf"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ukstandards.org.uk/PublishedNos/Erect-and-dismantle-access-working-platforms-COSVR250.pdf"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www.ukstandards.org.uk/PublishedNos/Erect-and-dismantle-access-working-platforms-COSVR250.pdf"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www.ukstandards.org.uk/PublishedNos/Erect-and-dismantle-access-working-platforms-COSVR250.pd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B0C00F-B266-46EF-8F3C-A72E8A76B325}">
  <dimension ref="A1:B12"/>
  <sheetViews>
    <sheetView zoomScale="80" zoomScaleNormal="80" workbookViewId="0">
      <selection activeCell="E6" sqref="E6"/>
    </sheetView>
  </sheetViews>
  <sheetFormatPr defaultRowHeight="14.25" x14ac:dyDescent="0.45"/>
  <cols>
    <col min="1" max="1" width="19.265625" style="1" customWidth="1"/>
    <col min="2" max="2" width="125.6640625" customWidth="1"/>
  </cols>
  <sheetData>
    <row r="1" spans="1:2" ht="18" x14ac:dyDescent="0.55000000000000004">
      <c r="A1" s="213" t="s">
        <v>0</v>
      </c>
    </row>
    <row r="2" spans="1:2" ht="18" x14ac:dyDescent="0.55000000000000004">
      <c r="A2" s="213"/>
    </row>
    <row r="3" spans="1:2" s="3" customFormat="1" ht="150.4" customHeight="1" x14ac:dyDescent="0.45">
      <c r="A3" s="15" t="s">
        <v>1</v>
      </c>
      <c r="B3" s="206" t="s">
        <v>2</v>
      </c>
    </row>
    <row r="4" spans="1:2" s="3" customFormat="1" ht="52.9" customHeight="1" x14ac:dyDescent="0.45">
      <c r="A4" s="217" t="s">
        <v>4</v>
      </c>
      <c r="B4" s="206" t="s">
        <v>798</v>
      </c>
    </row>
    <row r="5" spans="1:2" s="3" customFormat="1" ht="21.75" customHeight="1" x14ac:dyDescent="0.45">
      <c r="A5" s="217"/>
      <c r="B5" s="212" t="s">
        <v>5</v>
      </c>
    </row>
    <row r="6" spans="1:2" s="3" customFormat="1" ht="97.15" customHeight="1" x14ac:dyDescent="0.45">
      <c r="A6" s="15" t="s">
        <v>6</v>
      </c>
      <c r="B6" s="206" t="s">
        <v>796</v>
      </c>
    </row>
    <row r="7" spans="1:2" s="3" customFormat="1" ht="56.55" customHeight="1" x14ac:dyDescent="0.45">
      <c r="A7" s="208" t="s">
        <v>7</v>
      </c>
      <c r="B7" s="207" t="s">
        <v>8</v>
      </c>
    </row>
    <row r="8" spans="1:2" s="3" customFormat="1" ht="20" customHeight="1" x14ac:dyDescent="0.45">
      <c r="A8" s="214" t="s">
        <v>837</v>
      </c>
      <c r="B8" s="209" t="s">
        <v>838</v>
      </c>
    </row>
    <row r="9" spans="1:2" s="3" customFormat="1" ht="20" customHeight="1" x14ac:dyDescent="0.45">
      <c r="A9" s="215"/>
      <c r="B9" s="210" t="s">
        <v>863</v>
      </c>
    </row>
    <row r="10" spans="1:2" s="3" customFormat="1" ht="20" customHeight="1" x14ac:dyDescent="0.45">
      <c r="A10" s="215"/>
      <c r="B10" s="210" t="s">
        <v>839</v>
      </c>
    </row>
    <row r="11" spans="1:2" s="3" customFormat="1" ht="20" customHeight="1" x14ac:dyDescent="0.45">
      <c r="A11" s="216"/>
      <c r="B11" s="211" t="s">
        <v>840</v>
      </c>
    </row>
    <row r="12" spans="1:2" s="3" customFormat="1" x14ac:dyDescent="0.45">
      <c r="A12" s="2"/>
    </row>
  </sheetData>
  <sheetProtection algorithmName="SHA-512" hashValue="0XQw1rlWCxQq6PtBbbUD/7brDdhQOdY0MLdMbSFwDrcGNmK+awTbMPz9vl3jFT8NYn9wrrmCjs4bSQJzYmdQzA==" saltValue="duObiazJ7EJgdpU2L4JHIA==" spinCount="100000" sheet="1" objects="1" scenarios="1"/>
  <mergeCells count="2">
    <mergeCell ref="A8:A11"/>
    <mergeCell ref="A4:A5"/>
  </mergeCells>
  <hyperlinks>
    <hyperlink ref="B5" location="'Functional map'!A1" display="Functional map" xr:uid="{E0E5F471-F528-4FB4-ABDA-B28FECB34B10}"/>
    <hyperlink ref="B5" location="'Functional map (DRAFT)'!A1" display="Functional map" xr:uid="{D496BFDD-E9EC-418F-A7C4-936A65AFCFE5}"/>
    <hyperlink ref="B9" location="'8670 mapping'!A1" display="- 8670-1: 2024 - Competence frameworks for buiding safety. Part 1: Core criteria - code of practice" xr:uid="{ECEA6286-6C25-48F5-9CCA-F536B9F621DE}"/>
    <hyperlink ref="B10" location="'CPC E mapping'!A1" display="- WG 12 CPC whitepaper (level E)" xr:uid="{4B575F71-DF77-43FB-B86E-134DF4AADFC7}"/>
    <hyperlink ref="B11" location="'CPC D mapping'!A1" display="- WG 12 CPC whitepaper (level D)" xr:uid="{0A15BD72-116F-41C6-8AD5-0E09F7671193}"/>
  </hyperlinks>
  <pageMargins left="0.7" right="0.7" top="0.75" bottom="0.75" header="0.3" footer="0.3"/>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E58B7-AEF3-4BB1-9C12-91BBA51895EC}">
  <dimension ref="A1:N35"/>
  <sheetViews>
    <sheetView zoomScale="60" zoomScaleNormal="60" workbookViewId="0">
      <pane ySplit="5" topLeftCell="A6" activePane="bottomLeft" state="frozen"/>
      <selection activeCell="E7" sqref="E7"/>
      <selection pane="bottomLeft" activeCell="E7" sqref="E7"/>
    </sheetView>
  </sheetViews>
  <sheetFormatPr defaultColWidth="8.73046875" defaultRowHeight="14.25" x14ac:dyDescent="0.45"/>
  <cols>
    <col min="1" max="1" width="7.1328125" style="2" hidden="1" customWidth="1"/>
    <col min="2" max="2" width="60.59765625" style="2" customWidth="1"/>
    <col min="3" max="3" width="90.59765625" style="2" customWidth="1"/>
    <col min="4" max="8" width="9.59765625" style="161" customWidth="1"/>
    <col min="9" max="9" width="9.59765625" style="16" customWidth="1"/>
    <col min="10" max="14" width="9.59765625" style="3" customWidth="1"/>
    <col min="15" max="16384" width="8.73046875" style="3"/>
  </cols>
  <sheetData>
    <row r="1" spans="1:14" x14ac:dyDescent="0.45">
      <c r="B1" s="205" t="s">
        <v>92</v>
      </c>
    </row>
    <row r="2" spans="1:14" x14ac:dyDescent="0.45">
      <c r="B2" s="149" t="s">
        <v>484</v>
      </c>
      <c r="C2" s="3"/>
      <c r="D2" s="158"/>
      <c r="E2" s="158"/>
      <c r="F2" s="158"/>
      <c r="G2" s="158"/>
      <c r="H2" s="158"/>
    </row>
    <row r="3" spans="1:14" x14ac:dyDescent="0.45">
      <c r="A3" s="149"/>
      <c r="B3" s="3"/>
      <c r="C3" s="3"/>
      <c r="D3" s="256" t="s">
        <v>605</v>
      </c>
      <c r="E3" s="256"/>
      <c r="F3" s="256"/>
      <c r="G3" s="256" t="s">
        <v>30</v>
      </c>
      <c r="H3" s="256"/>
      <c r="I3" s="257" t="s">
        <v>49</v>
      </c>
      <c r="J3" s="258"/>
      <c r="K3" s="259"/>
      <c r="L3" s="257" t="s">
        <v>606</v>
      </c>
      <c r="M3" s="258"/>
      <c r="N3" s="259"/>
    </row>
    <row r="4" spans="1:14" s="8" customFormat="1" x14ac:dyDescent="0.45">
      <c r="A4" s="37"/>
      <c r="B4" s="37"/>
      <c r="C4" s="37"/>
      <c r="D4" s="162" t="str">
        <f>'Prepare for install activities'!A8</f>
        <v>PFI001</v>
      </c>
      <c r="E4" s="162" t="str">
        <f>'Prepare for install activities'!A29</f>
        <v>PFI002</v>
      </c>
      <c r="F4" s="162" t="str">
        <f>'Prepare for install activities'!A50</f>
        <v>PFI003</v>
      </c>
      <c r="G4" s="163" t="str">
        <f>'Work safely activities'!A7</f>
        <v>WS001</v>
      </c>
      <c r="H4" s="163" t="str">
        <f>'Work safely activities'!A29</f>
        <v>WS002</v>
      </c>
      <c r="I4" s="162" t="str">
        <f>'Install ductwork activities'!A10</f>
        <v>DD001</v>
      </c>
      <c r="J4" s="162" t="str">
        <f>'Install ductwork activities'!A40</f>
        <v>DD002</v>
      </c>
      <c r="K4" s="162" t="str">
        <f>'Install ductwork activities'!A52</f>
        <v>DD003</v>
      </c>
      <c r="L4" s="162" t="str">
        <f>'Install FSCD dampers activities'!A10</f>
        <v>DD004</v>
      </c>
      <c r="M4" s="162" t="str">
        <f>'Install FSCD dampers activities'!A50</f>
        <v>DD005</v>
      </c>
      <c r="N4" s="162" t="str">
        <f>'Install FSCD dampers activities'!A62</f>
        <v>DD006</v>
      </c>
    </row>
    <row r="5" spans="1:14" s="8" customFormat="1" x14ac:dyDescent="0.45">
      <c r="A5" s="170" t="s">
        <v>99</v>
      </c>
      <c r="B5" s="166"/>
      <c r="C5" s="166"/>
      <c r="D5" s="169" t="s">
        <v>738</v>
      </c>
      <c r="E5" s="169" t="s">
        <v>738</v>
      </c>
      <c r="F5" s="169" t="s">
        <v>738</v>
      </c>
      <c r="G5" s="169" t="s">
        <v>738</v>
      </c>
      <c r="H5" s="169" t="s">
        <v>738</v>
      </c>
      <c r="I5" s="169" t="s">
        <v>738</v>
      </c>
      <c r="J5" s="167" t="s">
        <v>50</v>
      </c>
      <c r="K5" s="167" t="s">
        <v>50</v>
      </c>
      <c r="L5" s="169" t="s">
        <v>738</v>
      </c>
      <c r="M5" s="168" t="s">
        <v>59</v>
      </c>
      <c r="N5" s="168" t="s">
        <v>59</v>
      </c>
    </row>
    <row r="6" spans="1:14" x14ac:dyDescent="0.45">
      <c r="A6" s="174"/>
      <c r="B6" s="174" t="s">
        <v>485</v>
      </c>
      <c r="C6" s="175"/>
      <c r="D6" s="176"/>
      <c r="E6" s="176"/>
      <c r="F6" s="176"/>
      <c r="G6" s="176"/>
      <c r="H6" s="177"/>
      <c r="I6" s="178"/>
      <c r="J6" s="179"/>
      <c r="K6" s="179"/>
      <c r="L6" s="179"/>
      <c r="M6" s="179"/>
      <c r="N6" s="179"/>
    </row>
    <row r="7" spans="1:14" ht="20" customHeight="1" x14ac:dyDescent="0.45">
      <c r="A7" s="151" t="s">
        <v>486</v>
      </c>
      <c r="B7" s="151" t="s">
        <v>487</v>
      </c>
      <c r="C7" s="151" t="s">
        <v>488</v>
      </c>
      <c r="D7" s="152" t="str">
        <f>IF(COUNTIF(PFI001_statements, "*"&amp;$A7&amp;"*")&gt;0,"yes","no")</f>
        <v>yes</v>
      </c>
      <c r="E7" s="152" t="str">
        <f>IF(COUNTIF(PFI002_statements, "*"&amp;$A7&amp;"*")&gt;0,"yes","no")</f>
        <v>yes</v>
      </c>
      <c r="F7" s="152" t="str">
        <f>IF(COUNTIF(PFI003_statements, "*"&amp;$A7&amp;"*")&gt;0,"yes","no")</f>
        <v>yes</v>
      </c>
      <c r="G7" s="152" t="str">
        <f>IF(COUNTIF(WS001_statements, "*"&amp;$A7&amp;"*")&gt;0,"yes","no")</f>
        <v>yes</v>
      </c>
      <c r="H7" s="152" t="str">
        <f>IF(COUNTIF(WS002_statements, "*"&amp;$A7&amp;"*")&gt;0,"yes","no")</f>
        <v>yes</v>
      </c>
      <c r="I7" s="152" t="str">
        <f>IF(COUNTIF(DD001_statements, "*"&amp;$A7&amp;"*")&gt;0,"yes","no")</f>
        <v>yes</v>
      </c>
      <c r="J7" s="152" t="str">
        <f>IF(COUNTIF(DD002_statements, "*"&amp;$A7&amp;"*")&gt;0,"yes","no")</f>
        <v>no</v>
      </c>
      <c r="K7" s="152" t="str">
        <f>IF(COUNTIF(DD003_statements, "*"&amp;$A7&amp;"*")&gt;0,"yes","no")</f>
        <v>no</v>
      </c>
      <c r="L7" s="152" t="str">
        <f>IF(COUNTIF(DD004_statements, "*"&amp;$A7&amp;"*")&gt;0,"yes","no")</f>
        <v>yes</v>
      </c>
      <c r="M7" s="152" t="str">
        <f>IF(COUNTIF(DD005_statements, "*"&amp;$A7&amp;"*")&gt;0,"yes","no")</f>
        <v>no</v>
      </c>
      <c r="N7" s="152" t="str">
        <f>IF(COUNTIF(DD006_statements, "*"&amp;$A7&amp;"*")&gt;0,"yes","no")</f>
        <v>no</v>
      </c>
    </row>
    <row r="8" spans="1:14" ht="20" customHeight="1" x14ac:dyDescent="0.45">
      <c r="A8" s="44" t="s">
        <v>489</v>
      </c>
      <c r="B8" s="44" t="s">
        <v>490</v>
      </c>
      <c r="C8" s="44" t="s">
        <v>491</v>
      </c>
      <c r="D8" s="152" t="str">
        <f>IF(COUNTIF(PFI001_statements, "*"&amp;$A8&amp;"*")&gt;0,"yes","no")</f>
        <v>yes</v>
      </c>
      <c r="E8" s="152" t="str">
        <f>IF(COUNTIF(PFI002_statements, "*"&amp;$A8&amp;"*")&gt;0,"yes","no")</f>
        <v>yes</v>
      </c>
      <c r="F8" s="152" t="str">
        <f>IF(COUNTIF(PFI003_statements, "*"&amp;$A8&amp;"*")&gt;0,"yes","no")</f>
        <v>yes</v>
      </c>
      <c r="G8" s="152" t="str">
        <f>IF(COUNTIF(WS001_statements, "*"&amp;$A8&amp;"*")&gt;0,"yes","no")</f>
        <v>yes</v>
      </c>
      <c r="H8" s="152" t="str">
        <f>IF(COUNTIF(WS002_statements, "*"&amp;$A8&amp;"*")&gt;0,"yes","no")</f>
        <v>yes</v>
      </c>
      <c r="I8" s="152" t="str">
        <f>IF(COUNTIF(DD001_statements, "*"&amp;$A8&amp;"*")&gt;0,"yes","no")</f>
        <v>yes</v>
      </c>
      <c r="J8" s="152" t="str">
        <f>IF(COUNTIF(DD002_statements, "*"&amp;$A8&amp;"*")&gt;0,"yes","no")</f>
        <v>no</v>
      </c>
      <c r="K8" s="152" t="str">
        <f>IF(COUNTIF(DD003_statements, "*"&amp;$A8&amp;"*")&gt;0,"yes","no")</f>
        <v>no</v>
      </c>
      <c r="L8" s="152" t="str">
        <f>IF(COUNTIF(DD004_statements, "*"&amp;$A8&amp;"*")&gt;0,"yes","no")</f>
        <v>yes</v>
      </c>
      <c r="M8" s="152" t="str">
        <f>IF(COUNTIF(DD005_statements, "*"&amp;$A8&amp;"*")&gt;0,"yes","no")</f>
        <v>no</v>
      </c>
      <c r="N8" s="152" t="str">
        <f>IF(COUNTIF(DD006_statements, "*"&amp;$A8&amp;"*")&gt;0,"yes","no")</f>
        <v>no</v>
      </c>
    </row>
    <row r="9" spans="1:14" ht="20" customHeight="1" x14ac:dyDescent="0.45">
      <c r="A9" s="44" t="s">
        <v>492</v>
      </c>
      <c r="B9" s="44" t="s">
        <v>493</v>
      </c>
      <c r="C9" s="44" t="s">
        <v>494</v>
      </c>
      <c r="D9" s="152" t="str">
        <f>IF(COUNTIF(PFI001_statements, "*"&amp;$A9&amp;"*")&gt;0,"yes","no")</f>
        <v>yes</v>
      </c>
      <c r="E9" s="152" t="str">
        <f>IF(COUNTIF(PFI002_statements, "*"&amp;$A9&amp;"*")&gt;0,"yes","no")</f>
        <v>yes</v>
      </c>
      <c r="F9" s="152" t="str">
        <f>IF(COUNTIF(PFI003_statements, "*"&amp;$A9&amp;"*")&gt;0,"yes","no")</f>
        <v>yes</v>
      </c>
      <c r="G9" s="152" t="str">
        <f>IF(COUNTIF(WS001_statements, "*"&amp;$A9&amp;"*")&gt;0,"yes","no")</f>
        <v>yes</v>
      </c>
      <c r="H9" s="152" t="str">
        <f>IF(COUNTIF(WS002_statements, "*"&amp;$A9&amp;"*")&gt;0,"yes","no")</f>
        <v>yes</v>
      </c>
      <c r="I9" s="152" t="str">
        <f>IF(COUNTIF(DD001_statements, "*"&amp;$A9&amp;"*")&gt;0,"yes","no")</f>
        <v>yes</v>
      </c>
      <c r="J9" s="152" t="str">
        <f>IF(COUNTIF(DD002_statements, "*"&amp;$A9&amp;"*")&gt;0,"yes","no")</f>
        <v>no</v>
      </c>
      <c r="K9" s="152" t="str">
        <f>IF(COUNTIF(DD003_statements, "*"&amp;$A9&amp;"*")&gt;0,"yes","no")</f>
        <v>no</v>
      </c>
      <c r="L9" s="152" t="str">
        <f>IF(COUNTIF(DD004_statements, "*"&amp;$A9&amp;"*")&gt;0,"yes","no")</f>
        <v>yes</v>
      </c>
      <c r="M9" s="152" t="str">
        <f>IF(COUNTIF(DD005_statements, "*"&amp;$A9&amp;"*")&gt;0,"yes","no")</f>
        <v>no</v>
      </c>
      <c r="N9" s="152" t="str">
        <f>IF(COUNTIF(DD006_statements, "*"&amp;$A9&amp;"*")&gt;0,"yes","no")</f>
        <v>no</v>
      </c>
    </row>
    <row r="10" spans="1:14" ht="40.049999999999997" customHeight="1" x14ac:dyDescent="0.45">
      <c r="A10" s="44" t="s">
        <v>495</v>
      </c>
      <c r="B10" s="44" t="s">
        <v>496</v>
      </c>
      <c r="C10" s="44" t="s">
        <v>497</v>
      </c>
      <c r="D10" s="152" t="str">
        <f>IF(COUNTIF(PFI001_statements, "*"&amp;$A10&amp;"*")&gt;0,"yes","no")</f>
        <v>no</v>
      </c>
      <c r="E10" s="152" t="str">
        <f>IF(COUNTIF(PFI002_statements, "*"&amp;$A10&amp;"*")&gt;0,"yes","no")</f>
        <v>yes</v>
      </c>
      <c r="F10" s="152" t="str">
        <f>IF(COUNTIF(PFI003_statements, "*"&amp;$A10&amp;"*")&gt;0,"yes","no")</f>
        <v>no</v>
      </c>
      <c r="G10" s="152" t="str">
        <f>IF(COUNTIF(WS001_statements, "*"&amp;$A10&amp;"*")&gt;0,"yes","no")</f>
        <v>yes</v>
      </c>
      <c r="H10" s="152" t="str">
        <f>IF(COUNTIF(WS002_statements, "*"&amp;$A10&amp;"*")&gt;0,"yes","no")</f>
        <v>yes</v>
      </c>
      <c r="I10" s="152" t="str">
        <f>IF(COUNTIF(DD001_statements, "*"&amp;$A10&amp;"*")&gt;0,"yes","no")</f>
        <v>yes</v>
      </c>
      <c r="J10" s="152" t="str">
        <f>IF(COUNTIF(DD002_statements, "*"&amp;$A10&amp;"*")&gt;0,"yes","no")</f>
        <v>yes</v>
      </c>
      <c r="K10" s="152" t="str">
        <f>IF(COUNTIF(DD003_statements, "*"&amp;$A10&amp;"*")&gt;0,"yes","no")</f>
        <v>yes</v>
      </c>
      <c r="L10" s="152" t="str">
        <f>IF(COUNTIF(DD004_statements, "*"&amp;$A10&amp;"*")&gt;0,"yes","no")</f>
        <v>yes</v>
      </c>
      <c r="M10" s="152" t="str">
        <f>IF(COUNTIF(DD005_statements, "*"&amp;$A10&amp;"*")&gt;0,"yes","no")</f>
        <v>no</v>
      </c>
      <c r="N10" s="152" t="str">
        <f>IF(COUNTIF(DD006_statements, "*"&amp;$A10&amp;"*")&gt;0,"yes","no")</f>
        <v>no</v>
      </c>
    </row>
    <row r="11" spans="1:14" ht="40.049999999999997" customHeight="1" x14ac:dyDescent="0.45">
      <c r="A11" s="153" t="s">
        <v>498</v>
      </c>
      <c r="B11" s="153" t="s">
        <v>499</v>
      </c>
      <c r="C11" s="153" t="s">
        <v>500</v>
      </c>
      <c r="D11" s="152" t="str">
        <f>IF(COUNTIF(PFI001_statements, "*"&amp;$A11&amp;"*")&gt;0,"yes","no")</f>
        <v>no</v>
      </c>
      <c r="E11" s="152" t="str">
        <f>IF(COUNTIF(PFI002_statements, "*"&amp;$A11&amp;"*")&gt;0,"yes","no")</f>
        <v>yes</v>
      </c>
      <c r="F11" s="152" t="str">
        <f>IF(COUNTIF(PFI003_statements, "*"&amp;$A11&amp;"*")&gt;0,"yes","no")</f>
        <v>no</v>
      </c>
      <c r="G11" s="152" t="str">
        <f>IF(COUNTIF(WS001_statements, "*"&amp;$A11&amp;"*")&gt;0,"yes","no")</f>
        <v>no</v>
      </c>
      <c r="H11" s="152" t="str">
        <f>IF(COUNTIF(WS002_statements, "*"&amp;$A11&amp;"*")&gt;0,"yes","no")</f>
        <v>yes</v>
      </c>
      <c r="I11" s="152" t="str">
        <f>IF(COUNTIF(DD001_statements, "*"&amp;$A11&amp;"*")&gt;0,"yes","no")</f>
        <v>no</v>
      </c>
      <c r="J11" s="152" t="str">
        <f>IF(COUNTIF(DD002_statements, "*"&amp;$A11&amp;"*")&gt;0,"yes","no")</f>
        <v>no</v>
      </c>
      <c r="K11" s="152" t="str">
        <f>IF(COUNTIF(DD003_statements, "*"&amp;$A11&amp;"*")&gt;0,"yes","no")</f>
        <v>no</v>
      </c>
      <c r="L11" s="152" t="str">
        <f>IF(COUNTIF(DD004_statements, "*"&amp;$A11&amp;"*")&gt;0,"yes","no")</f>
        <v>no</v>
      </c>
      <c r="M11" s="152" t="str">
        <f>IF(COUNTIF(DD005_statements, "*"&amp;$A11&amp;"*")&gt;0,"yes","no")</f>
        <v>no</v>
      </c>
      <c r="N11" s="152" t="str">
        <f>IF(COUNTIF(DD006_statements, "*"&amp;$A11&amp;"*")&gt;0,"yes","no")</f>
        <v>no</v>
      </c>
    </row>
    <row r="12" spans="1:14" x14ac:dyDescent="0.45">
      <c r="A12" s="150"/>
      <c r="B12" s="150" t="s">
        <v>501</v>
      </c>
      <c r="C12" s="154"/>
      <c r="D12" s="159"/>
      <c r="E12" s="159"/>
      <c r="F12" s="159"/>
      <c r="G12" s="159"/>
      <c r="H12" s="159"/>
      <c r="I12" s="159"/>
      <c r="J12" s="159"/>
      <c r="K12" s="159"/>
      <c r="L12" s="159"/>
      <c r="M12" s="159"/>
      <c r="N12" s="159"/>
    </row>
    <row r="13" spans="1:14" ht="40.049999999999997" customHeight="1" x14ac:dyDescent="0.45">
      <c r="A13" s="151" t="s">
        <v>502</v>
      </c>
      <c r="B13" s="151" t="s">
        <v>503</v>
      </c>
      <c r="C13" s="151" t="s">
        <v>504</v>
      </c>
      <c r="D13" s="152" t="str">
        <f>IF(COUNTIF(PFI001_statements, "*"&amp;$A13&amp;"*")&gt;0,"yes","no")</f>
        <v>no</v>
      </c>
      <c r="E13" s="152" t="str">
        <f>IF(COUNTIF(PFI002_statements, "*"&amp;$A13&amp;"*")&gt;0,"yes","no")</f>
        <v>yes</v>
      </c>
      <c r="F13" s="152" t="str">
        <f>IF(COUNTIF(PFI003_statements, "*"&amp;$A13&amp;"*")&gt;0,"yes","no")</f>
        <v>no</v>
      </c>
      <c r="G13" s="152" t="str">
        <f>IF(COUNTIF(WS001_statements, "*"&amp;$A13&amp;"*")&gt;0,"yes","no")</f>
        <v>no</v>
      </c>
      <c r="H13" s="152" t="str">
        <f>IF(COUNTIF(WS002_statements, "*"&amp;$A13&amp;"*")&gt;0,"yes","no")</f>
        <v>yes</v>
      </c>
      <c r="I13" s="152" t="str">
        <f>IF(COUNTIF(DD001_statements, "*"&amp;$A13&amp;"*")&gt;0,"yes","no")</f>
        <v>yes</v>
      </c>
      <c r="J13" s="152" t="str">
        <f>IF(COUNTIF(DD002_statements, "*"&amp;$A13&amp;"*")&gt;0,"yes","no")</f>
        <v>yes</v>
      </c>
      <c r="K13" s="152" t="str">
        <f>IF(COUNTIF(DD003_statements, "*"&amp;$A13&amp;"*")&gt;0,"yes","no")</f>
        <v>yes</v>
      </c>
      <c r="L13" s="152" t="str">
        <f>IF(COUNTIF(DD004_statements, "*"&amp;$A13&amp;"*")&gt;0,"yes","no")</f>
        <v>yes</v>
      </c>
      <c r="M13" s="152" t="str">
        <f>IF(COUNTIF(DD005_statements, "*"&amp;$A13&amp;"*")&gt;0,"yes","no")</f>
        <v>yes</v>
      </c>
      <c r="N13" s="152" t="str">
        <f>IF(COUNTIF(DD006_statements, "*"&amp;$A13&amp;"*")&gt;0,"yes","no")</f>
        <v>yes</v>
      </c>
    </row>
    <row r="14" spans="1:14" ht="40.049999999999997" customHeight="1" x14ac:dyDescent="0.45">
      <c r="A14" s="44" t="s">
        <v>505</v>
      </c>
      <c r="B14" s="44" t="s">
        <v>506</v>
      </c>
      <c r="C14" s="44" t="s">
        <v>507</v>
      </c>
      <c r="D14" s="152" t="str">
        <f>IF(COUNTIF(PFI001_statements, "*"&amp;$A14&amp;"*")&gt;0,"yes","no")</f>
        <v>no</v>
      </c>
      <c r="E14" s="152" t="str">
        <f>IF(COUNTIF(PFI002_statements, "*"&amp;$A14&amp;"*")&gt;0,"yes","no")</f>
        <v>no</v>
      </c>
      <c r="F14" s="152" t="str">
        <f>IF(COUNTIF(PFI003_statements, "*"&amp;$A14&amp;"*")&gt;0,"yes","no")</f>
        <v>no</v>
      </c>
      <c r="G14" s="152" t="str">
        <f>IF(COUNTIF(WS001_statements, "*"&amp;$A14&amp;"*")&gt;0,"yes","no")</f>
        <v>no</v>
      </c>
      <c r="H14" s="152" t="str">
        <f>IF(COUNTIF(WS002_statements, "*"&amp;$A14&amp;"*")&gt;0,"yes","no")</f>
        <v>yes</v>
      </c>
      <c r="I14" s="152" t="str">
        <f>IF(COUNTIF(DD001_statements, "*"&amp;$A14&amp;"*")&gt;0,"yes","no")</f>
        <v>yes</v>
      </c>
      <c r="J14" s="152" t="str">
        <f>IF(COUNTIF(DD002_statements, "*"&amp;$A14&amp;"*")&gt;0,"yes","no")</f>
        <v>yes</v>
      </c>
      <c r="K14" s="152" t="str">
        <f>IF(COUNTIF(DD003_statements, "*"&amp;$A14&amp;"*")&gt;0,"yes","no")</f>
        <v>yes</v>
      </c>
      <c r="L14" s="152" t="str">
        <f>IF(COUNTIF(DD004_statements, "*"&amp;$A14&amp;"*")&gt;0,"yes","no")</f>
        <v>yes</v>
      </c>
      <c r="M14" s="152" t="str">
        <f>IF(COUNTIF(DD005_statements, "*"&amp;$A14&amp;"*")&gt;0,"yes","no")</f>
        <v>yes</v>
      </c>
      <c r="N14" s="152" t="str">
        <f>IF(COUNTIF(DD006_statements, "*"&amp;$A14&amp;"*")&gt;0,"yes","no")</f>
        <v>yes</v>
      </c>
    </row>
    <row r="15" spans="1:14" ht="20" customHeight="1" x14ac:dyDescent="0.45">
      <c r="A15" s="153" t="s">
        <v>508</v>
      </c>
      <c r="B15" s="153" t="s">
        <v>509</v>
      </c>
      <c r="C15" s="153" t="s">
        <v>510</v>
      </c>
      <c r="D15" s="152" t="str">
        <f>IF(COUNTIF(PFI001_statements, "*"&amp;$A15&amp;"*")&gt;0,"yes","no")</f>
        <v>no</v>
      </c>
      <c r="E15" s="152" t="str">
        <f>IF(COUNTIF(PFI002_statements, "*"&amp;$A15&amp;"*")&gt;0,"yes","no")</f>
        <v>no</v>
      </c>
      <c r="F15" s="152" t="str">
        <f>IF(COUNTIF(PFI003_statements, "*"&amp;$A15&amp;"*")&gt;0,"yes","no")</f>
        <v>no</v>
      </c>
      <c r="G15" s="152" t="str">
        <f>IF(COUNTIF(WS001_statements, "*"&amp;$A15&amp;"*")&gt;0,"yes","no")</f>
        <v>no</v>
      </c>
      <c r="H15" s="152" t="str">
        <f>IF(COUNTIF(WS002_statements, "*"&amp;$A15&amp;"*")&gt;0,"yes","no")</f>
        <v>no</v>
      </c>
      <c r="I15" s="152" t="str">
        <f>IF(COUNTIF(DD001_statements, "*"&amp;$A15&amp;"*")&gt;0,"yes","no")</f>
        <v>yes</v>
      </c>
      <c r="J15" s="152" t="str">
        <f>IF(COUNTIF(DD002_statements, "*"&amp;$A15&amp;"*")&gt;0,"yes","no")</f>
        <v>yes</v>
      </c>
      <c r="K15" s="152" t="str">
        <f>IF(COUNTIF(DD003_statements, "*"&amp;$A15&amp;"*")&gt;0,"yes","no")</f>
        <v>yes</v>
      </c>
      <c r="L15" s="152" t="str">
        <f>IF(COUNTIF(DD004_statements, "*"&amp;$A15&amp;"*")&gt;0,"yes","no")</f>
        <v>yes</v>
      </c>
      <c r="M15" s="152" t="str">
        <f>IF(COUNTIF(DD005_statements, "*"&amp;$A15&amp;"*")&gt;0,"yes","no")</f>
        <v>yes</v>
      </c>
      <c r="N15" s="152" t="str">
        <f>IF(COUNTIF(DD006_statements, "*"&amp;$A15&amp;"*")&gt;0,"yes","no")</f>
        <v>yes</v>
      </c>
    </row>
    <row r="16" spans="1:14" x14ac:dyDescent="0.45">
      <c r="A16" s="150"/>
      <c r="B16" s="150" t="s">
        <v>511</v>
      </c>
      <c r="C16" s="154"/>
      <c r="D16" s="159"/>
      <c r="E16" s="159"/>
      <c r="F16" s="159"/>
      <c r="G16" s="159"/>
      <c r="H16" s="159"/>
      <c r="I16" s="159"/>
      <c r="J16" s="159"/>
      <c r="K16" s="159"/>
      <c r="L16" s="159"/>
      <c r="M16" s="159"/>
      <c r="N16" s="159"/>
    </row>
    <row r="17" spans="1:14" ht="28.5" x14ac:dyDescent="0.45">
      <c r="A17" s="151" t="s">
        <v>512</v>
      </c>
      <c r="B17" s="151" t="s">
        <v>513</v>
      </c>
      <c r="C17" s="151" t="s">
        <v>514</v>
      </c>
      <c r="D17" s="152" t="str">
        <f t="shared" ref="D17:D22" si="0">IF(COUNTIF(PFI001_statements, "*"&amp;$A17&amp;"*")&gt;0,"yes","no")</f>
        <v>yes</v>
      </c>
      <c r="E17" s="152" t="str">
        <f t="shared" ref="E17:E22" si="1">IF(COUNTIF(PFI002_statements, "*"&amp;$A17&amp;"*")&gt;0,"yes","no")</f>
        <v>no</v>
      </c>
      <c r="F17" s="152" t="str">
        <f t="shared" ref="F17:F22" si="2">IF(COUNTIF(PFI003_statements, "*"&amp;$A17&amp;"*")&gt;0,"yes","no")</f>
        <v>no</v>
      </c>
      <c r="G17" s="152" t="str">
        <f t="shared" ref="G17:G22" si="3">IF(COUNTIF(WS001_statements, "*"&amp;$A17&amp;"*")&gt;0,"yes","no")</f>
        <v>no</v>
      </c>
      <c r="H17" s="152" t="str">
        <f t="shared" ref="H17:H22" si="4">IF(COUNTIF(WS002_statements, "*"&amp;$A17&amp;"*")&gt;0,"yes","no")</f>
        <v>no</v>
      </c>
      <c r="I17" s="152" t="str">
        <f t="shared" ref="I17:I22" si="5">IF(COUNTIF(DD001_statements, "*"&amp;$A17&amp;"*")&gt;0,"yes","no")</f>
        <v>yes</v>
      </c>
      <c r="J17" s="152" t="str">
        <f t="shared" ref="J17:J22" si="6">IF(COUNTIF(DD002_statements, "*"&amp;$A17&amp;"*")&gt;0,"yes","no")</f>
        <v>yes</v>
      </c>
      <c r="K17" s="152" t="str">
        <f t="shared" ref="K17:K22" si="7">IF(COUNTIF(DD003_statements, "*"&amp;$A17&amp;"*")&gt;0,"yes","no")</f>
        <v>yes</v>
      </c>
      <c r="L17" s="152" t="str">
        <f t="shared" ref="L17:L22" si="8">IF(COUNTIF(DD004_statements, "*"&amp;$A17&amp;"*")&gt;0,"yes","no")</f>
        <v>yes</v>
      </c>
      <c r="M17" s="152" t="str">
        <f t="shared" ref="M17:M22" si="9">IF(COUNTIF(DD005_statements, "*"&amp;$A17&amp;"*")&gt;0,"yes","no")</f>
        <v>no</v>
      </c>
      <c r="N17" s="152" t="str">
        <f t="shared" ref="N17:N22" si="10">IF(COUNTIF(DD006_statements, "*"&amp;$A17&amp;"*")&gt;0,"yes","no")</f>
        <v>no</v>
      </c>
    </row>
    <row r="18" spans="1:14" ht="20" customHeight="1" x14ac:dyDescent="0.45">
      <c r="A18" s="44" t="s">
        <v>515</v>
      </c>
      <c r="B18" s="44" t="s">
        <v>516</v>
      </c>
      <c r="C18" s="44" t="s">
        <v>517</v>
      </c>
      <c r="D18" s="152" t="str">
        <f t="shared" si="0"/>
        <v>no</v>
      </c>
      <c r="E18" s="152" t="str">
        <f t="shared" si="1"/>
        <v>no</v>
      </c>
      <c r="F18" s="152" t="str">
        <f t="shared" si="2"/>
        <v>no</v>
      </c>
      <c r="G18" s="152" t="str">
        <f t="shared" si="3"/>
        <v>no</v>
      </c>
      <c r="H18" s="152" t="str">
        <f t="shared" si="4"/>
        <v>no</v>
      </c>
      <c r="I18" s="152" t="str">
        <f t="shared" si="5"/>
        <v>no</v>
      </c>
      <c r="J18" s="152" t="str">
        <f t="shared" si="6"/>
        <v>no</v>
      </c>
      <c r="K18" s="152" t="str">
        <f t="shared" si="7"/>
        <v>no</v>
      </c>
      <c r="L18" s="152" t="str">
        <f t="shared" si="8"/>
        <v>no</v>
      </c>
      <c r="M18" s="152" t="str">
        <f t="shared" si="9"/>
        <v>no</v>
      </c>
      <c r="N18" s="152" t="str">
        <f t="shared" si="10"/>
        <v>no</v>
      </c>
    </row>
    <row r="19" spans="1:14" ht="28.5" x14ac:dyDescent="0.45">
      <c r="A19" s="44" t="s">
        <v>518</v>
      </c>
      <c r="B19" s="44" t="s">
        <v>519</v>
      </c>
      <c r="C19" s="44" t="s">
        <v>520</v>
      </c>
      <c r="D19" s="152" t="str">
        <f t="shared" si="0"/>
        <v>no</v>
      </c>
      <c r="E19" s="152" t="str">
        <f t="shared" si="1"/>
        <v>no</v>
      </c>
      <c r="F19" s="152" t="str">
        <f t="shared" si="2"/>
        <v>no</v>
      </c>
      <c r="G19" s="152" t="str">
        <f t="shared" si="3"/>
        <v>no</v>
      </c>
      <c r="H19" s="152" t="str">
        <f t="shared" si="4"/>
        <v>no</v>
      </c>
      <c r="I19" s="152" t="str">
        <f t="shared" si="5"/>
        <v>no</v>
      </c>
      <c r="J19" s="152" t="str">
        <f t="shared" si="6"/>
        <v>no</v>
      </c>
      <c r="K19" s="152" t="str">
        <f t="shared" si="7"/>
        <v>no</v>
      </c>
      <c r="L19" s="152" t="str">
        <f t="shared" si="8"/>
        <v>no</v>
      </c>
      <c r="M19" s="152" t="str">
        <f t="shared" si="9"/>
        <v>no</v>
      </c>
      <c r="N19" s="152" t="str">
        <f t="shared" si="10"/>
        <v>no</v>
      </c>
    </row>
    <row r="20" spans="1:14" ht="20" customHeight="1" x14ac:dyDescent="0.45">
      <c r="A20" s="44" t="s">
        <v>521</v>
      </c>
      <c r="B20" s="44" t="s">
        <v>522</v>
      </c>
      <c r="C20" s="44" t="s">
        <v>523</v>
      </c>
      <c r="D20" s="152" t="str">
        <f t="shared" si="0"/>
        <v>no</v>
      </c>
      <c r="E20" s="152" t="str">
        <f t="shared" si="1"/>
        <v>no</v>
      </c>
      <c r="F20" s="152" t="str">
        <f t="shared" si="2"/>
        <v>no</v>
      </c>
      <c r="G20" s="152" t="str">
        <f t="shared" si="3"/>
        <v>no</v>
      </c>
      <c r="H20" s="152" t="str">
        <f t="shared" si="4"/>
        <v>no</v>
      </c>
      <c r="I20" s="152" t="str">
        <f t="shared" si="5"/>
        <v>no</v>
      </c>
      <c r="J20" s="152" t="str">
        <f t="shared" si="6"/>
        <v>no</v>
      </c>
      <c r="K20" s="152" t="str">
        <f t="shared" si="7"/>
        <v>no</v>
      </c>
      <c r="L20" s="152" t="str">
        <f t="shared" si="8"/>
        <v>no</v>
      </c>
      <c r="M20" s="152" t="str">
        <f t="shared" si="9"/>
        <v>no</v>
      </c>
      <c r="N20" s="152" t="str">
        <f t="shared" si="10"/>
        <v>no</v>
      </c>
    </row>
    <row r="21" spans="1:14" ht="40.049999999999997" customHeight="1" x14ac:dyDescent="0.45">
      <c r="A21" s="44" t="s">
        <v>524</v>
      </c>
      <c r="B21" s="44" t="s">
        <v>525</v>
      </c>
      <c r="C21" s="44" t="s">
        <v>526</v>
      </c>
      <c r="D21" s="152" t="str">
        <f t="shared" si="0"/>
        <v>no</v>
      </c>
      <c r="E21" s="152" t="str">
        <f t="shared" si="1"/>
        <v>no</v>
      </c>
      <c r="F21" s="152" t="str">
        <f t="shared" si="2"/>
        <v>no</v>
      </c>
      <c r="G21" s="152" t="str">
        <f t="shared" si="3"/>
        <v>no</v>
      </c>
      <c r="H21" s="152" t="str">
        <f t="shared" si="4"/>
        <v>no</v>
      </c>
      <c r="I21" s="152" t="str">
        <f t="shared" si="5"/>
        <v>no</v>
      </c>
      <c r="J21" s="152" t="str">
        <f t="shared" si="6"/>
        <v>no</v>
      </c>
      <c r="K21" s="152" t="str">
        <f t="shared" si="7"/>
        <v>no</v>
      </c>
      <c r="L21" s="152" t="str">
        <f t="shared" si="8"/>
        <v>no</v>
      </c>
      <c r="M21" s="152" t="str">
        <f t="shared" si="9"/>
        <v>no</v>
      </c>
      <c r="N21" s="152" t="str">
        <f t="shared" si="10"/>
        <v>no</v>
      </c>
    </row>
    <row r="22" spans="1:14" ht="20" customHeight="1" x14ac:dyDescent="0.45">
      <c r="A22" s="153" t="s">
        <v>527</v>
      </c>
      <c r="B22" s="153" t="s">
        <v>528</v>
      </c>
      <c r="C22" s="153" t="s">
        <v>529</v>
      </c>
      <c r="D22" s="152" t="str">
        <f t="shared" si="0"/>
        <v>no</v>
      </c>
      <c r="E22" s="152" t="str">
        <f t="shared" si="1"/>
        <v>no</v>
      </c>
      <c r="F22" s="152" t="str">
        <f t="shared" si="2"/>
        <v>no</v>
      </c>
      <c r="G22" s="152" t="str">
        <f t="shared" si="3"/>
        <v>no</v>
      </c>
      <c r="H22" s="152" t="str">
        <f t="shared" si="4"/>
        <v>no</v>
      </c>
      <c r="I22" s="152" t="str">
        <f t="shared" si="5"/>
        <v>no</v>
      </c>
      <c r="J22" s="152" t="str">
        <f t="shared" si="6"/>
        <v>no</v>
      </c>
      <c r="K22" s="152" t="str">
        <f t="shared" si="7"/>
        <v>no</v>
      </c>
      <c r="L22" s="152" t="str">
        <f t="shared" si="8"/>
        <v>no</v>
      </c>
      <c r="M22" s="152" t="str">
        <f t="shared" si="9"/>
        <v>no</v>
      </c>
      <c r="N22" s="152" t="str">
        <f t="shared" si="10"/>
        <v>no</v>
      </c>
    </row>
    <row r="23" spans="1:14" x14ac:dyDescent="0.45">
      <c r="A23" s="150"/>
      <c r="B23" s="150" t="s">
        <v>351</v>
      </c>
      <c r="C23" s="154"/>
      <c r="D23" s="159"/>
      <c r="E23" s="159"/>
      <c r="F23" s="159"/>
      <c r="G23" s="159"/>
      <c r="H23" s="159"/>
      <c r="I23" s="159"/>
      <c r="J23" s="159"/>
      <c r="K23" s="159"/>
      <c r="L23" s="159"/>
      <c r="M23" s="159"/>
      <c r="N23" s="159"/>
    </row>
    <row r="24" spans="1:14" ht="20" customHeight="1" x14ac:dyDescent="0.45">
      <c r="A24" s="160" t="s">
        <v>530</v>
      </c>
      <c r="B24" s="160" t="s">
        <v>531</v>
      </c>
      <c r="C24" s="160" t="s">
        <v>532</v>
      </c>
      <c r="D24" s="152" t="str">
        <f>IF(COUNTIF(PFI001_statements, "*"&amp;$A24&amp;"*")&gt;0,"yes","no")</f>
        <v>no</v>
      </c>
      <c r="E24" s="152" t="str">
        <f>IF(COUNTIF(PFI002_statements, "*"&amp;$A24&amp;"*")&gt;0,"yes","no")</f>
        <v>no</v>
      </c>
      <c r="F24" s="152" t="str">
        <f>IF(COUNTIF(PFI003_statements, "*"&amp;$A24&amp;"*")&gt;0,"yes","no")</f>
        <v>no</v>
      </c>
      <c r="G24" s="152" t="str">
        <f>IF(COUNTIF(WS001_statements, "*"&amp;$A24&amp;"*")&gt;0,"yes","no")</f>
        <v>yes</v>
      </c>
      <c r="H24" s="152" t="str">
        <f>IF(COUNTIF(WS002_statements, "*"&amp;$A24&amp;"*")&gt;0,"yes","no")</f>
        <v>yes</v>
      </c>
      <c r="I24" s="152" t="str">
        <f>IF(COUNTIF(DD001_statements, "*"&amp;$A24&amp;"*")&gt;0,"yes","no")</f>
        <v>yes</v>
      </c>
      <c r="J24" s="152" t="str">
        <f>IF(COUNTIF(DD002_statements, "*"&amp;$A24&amp;"*")&gt;0,"yes","no")</f>
        <v>no</v>
      </c>
      <c r="K24" s="152" t="str">
        <f>IF(COUNTIF(DD003_statements, "*"&amp;$A24&amp;"*")&gt;0,"yes","no")</f>
        <v>no</v>
      </c>
      <c r="L24" s="152" t="str">
        <f>IF(COUNTIF(DD004_statements, "*"&amp;$A24&amp;"*")&gt;0,"yes","no")</f>
        <v>yes</v>
      </c>
      <c r="M24" s="152" t="str">
        <f>IF(COUNTIF(DD005_statements, "*"&amp;$A24&amp;"*")&gt;0,"yes","no")</f>
        <v>no</v>
      </c>
      <c r="N24" s="152" t="str">
        <f>IF(COUNTIF(DD006_statements, "*"&amp;$A24&amp;"*")&gt;0,"yes","no")</f>
        <v>no</v>
      </c>
    </row>
    <row r="25" spans="1:14" x14ac:dyDescent="0.45">
      <c r="A25" s="150"/>
      <c r="B25" s="150" t="s">
        <v>533</v>
      </c>
      <c r="C25" s="154"/>
      <c r="D25" s="159"/>
      <c r="E25" s="159"/>
      <c r="F25" s="159"/>
      <c r="G25" s="159"/>
      <c r="H25" s="159"/>
      <c r="I25" s="159"/>
      <c r="J25" s="159"/>
      <c r="K25" s="159"/>
      <c r="L25" s="159"/>
      <c r="M25" s="159"/>
      <c r="N25" s="159"/>
    </row>
    <row r="26" spans="1:14" ht="20" customHeight="1" x14ac:dyDescent="0.45">
      <c r="A26" s="151" t="s">
        <v>534</v>
      </c>
      <c r="B26" s="151" t="s">
        <v>535</v>
      </c>
      <c r="C26" s="151" t="s">
        <v>536</v>
      </c>
      <c r="D26" s="152" t="str">
        <f>IF(COUNTIF(PFI001_statements, "*"&amp;$A26&amp;"*")&gt;0,"yes","no")</f>
        <v>no</v>
      </c>
      <c r="E26" s="152" t="str">
        <f>IF(COUNTIF(PFI002_statements, "*"&amp;$A26&amp;"*")&gt;0,"yes","no")</f>
        <v>no</v>
      </c>
      <c r="F26" s="152" t="str">
        <f>IF(COUNTIF(PFI003_statements, "*"&amp;$A26&amp;"*")&gt;0,"yes","no")</f>
        <v>no</v>
      </c>
      <c r="G26" s="152" t="str">
        <f>IF(COUNTIF(WS001_statements, "*"&amp;$A26&amp;"*")&gt;0,"yes","no")</f>
        <v>no</v>
      </c>
      <c r="H26" s="152" t="str">
        <f>IF(COUNTIF(WS002_statements, "*"&amp;$A26&amp;"*")&gt;0,"yes","no")</f>
        <v>no</v>
      </c>
      <c r="I26" s="152" t="str">
        <f>IF(COUNTIF(DD001_statements, "*"&amp;$A26&amp;"*")&gt;0,"yes","no")</f>
        <v>no</v>
      </c>
      <c r="J26" s="152" t="str">
        <f>IF(COUNTIF(DD002_statements, "*"&amp;$A26&amp;"*")&gt;0,"yes","no")</f>
        <v>no</v>
      </c>
      <c r="K26" s="152" t="str">
        <f>IF(COUNTIF(DD003_statements, "*"&amp;$A26&amp;"*")&gt;0,"yes","no")</f>
        <v>no</v>
      </c>
      <c r="L26" s="152" t="str">
        <f>IF(COUNTIF(DD004_statements, "*"&amp;$A26&amp;"*")&gt;0,"yes","no")</f>
        <v>no</v>
      </c>
      <c r="M26" s="152" t="str">
        <f>IF(COUNTIF(DD005_statements, "*"&amp;$A26&amp;"*")&gt;0,"yes","no")</f>
        <v>no</v>
      </c>
      <c r="N26" s="152"/>
    </row>
    <row r="27" spans="1:14" ht="20" customHeight="1" x14ac:dyDescent="0.45">
      <c r="A27" s="153" t="s">
        <v>537</v>
      </c>
      <c r="B27" s="153" t="s">
        <v>538</v>
      </c>
      <c r="C27" s="153" t="s">
        <v>539</v>
      </c>
      <c r="D27" s="152" t="str">
        <f>IF(COUNTIF(PFI001_statements, "*"&amp;$A27&amp;"*")&gt;0,"yes","no")</f>
        <v>no</v>
      </c>
      <c r="E27" s="152" t="str">
        <f>IF(COUNTIF(PFI002_statements, "*"&amp;$A27&amp;"*")&gt;0,"yes","no")</f>
        <v>no</v>
      </c>
      <c r="F27" s="152" t="str">
        <f>IF(COUNTIF(PFI003_statements, "*"&amp;$A27&amp;"*")&gt;0,"yes","no")</f>
        <v>no</v>
      </c>
      <c r="G27" s="152" t="str">
        <f>IF(COUNTIF(WS001_statements, "*"&amp;$A27&amp;"*")&gt;0,"yes","no")</f>
        <v>no</v>
      </c>
      <c r="H27" s="152" t="str">
        <f>IF(COUNTIF(WS002_statements, "*"&amp;$A27&amp;"*")&gt;0,"yes","no")</f>
        <v>no</v>
      </c>
      <c r="I27" s="152" t="str">
        <f>IF(COUNTIF(DD001_statements, "*"&amp;$A27&amp;"*")&gt;0,"yes","no")</f>
        <v>no</v>
      </c>
      <c r="J27" s="152" t="str">
        <f>IF(COUNTIF(DD002_statements, "*"&amp;$A27&amp;"*")&gt;0,"yes","no")</f>
        <v>no</v>
      </c>
      <c r="K27" s="152" t="str">
        <f>IF(COUNTIF(DD003_statements, "*"&amp;$A27&amp;"*")&gt;0,"yes","no")</f>
        <v>no</v>
      </c>
      <c r="L27" s="152" t="str">
        <f>IF(COUNTIF(DD004_statements, "*"&amp;$A27&amp;"*")&gt;0,"yes","no")</f>
        <v>no</v>
      </c>
      <c r="M27" s="152" t="str">
        <f>IF(COUNTIF(DD005_statements, "*"&amp;$A27&amp;"*")&gt;0,"yes","no")</f>
        <v>no</v>
      </c>
      <c r="N27" s="152" t="str">
        <f>IF(COUNTIF(DD006_statements, "*"&amp;$A27&amp;"*")&gt;0,"yes","no")</f>
        <v>no</v>
      </c>
    </row>
    <row r="28" spans="1:14" x14ac:dyDescent="0.45">
      <c r="A28" s="150"/>
      <c r="B28" s="150" t="s">
        <v>540</v>
      </c>
      <c r="C28" s="154"/>
      <c r="D28" s="159"/>
      <c r="E28" s="159"/>
      <c r="F28" s="159"/>
      <c r="G28" s="159"/>
      <c r="H28" s="159"/>
      <c r="I28" s="159"/>
      <c r="J28" s="159"/>
      <c r="K28" s="159"/>
      <c r="L28" s="159"/>
      <c r="M28" s="159"/>
      <c r="N28" s="159"/>
    </row>
    <row r="29" spans="1:14" ht="60" customHeight="1" x14ac:dyDescent="0.45">
      <c r="A29" s="160" t="s">
        <v>541</v>
      </c>
      <c r="B29" s="160" t="s">
        <v>542</v>
      </c>
      <c r="C29" s="160" t="s">
        <v>543</v>
      </c>
      <c r="D29" s="152" t="str">
        <f>IF(COUNTIF(PFI001_statements, "*"&amp;$A29&amp;"*")&gt;0,"yes","no")</f>
        <v>no</v>
      </c>
      <c r="E29" s="152" t="str">
        <f>IF(COUNTIF(PFI002_statements, "*"&amp;$A29&amp;"*")&gt;0,"yes","no")</f>
        <v>no</v>
      </c>
      <c r="F29" s="152" t="str">
        <f>IF(COUNTIF(PFI003_statements, "*"&amp;$A29&amp;"*")&gt;0,"yes","no")</f>
        <v>no</v>
      </c>
      <c r="G29" s="152" t="str">
        <f>IF(COUNTIF(WS001_statements, "*"&amp;$A29&amp;"*")&gt;0,"yes","no")</f>
        <v>no</v>
      </c>
      <c r="H29" s="152" t="str">
        <f>IF(COUNTIF(WS002_statements, "*"&amp;$A29&amp;"*")&gt;0,"yes","no")</f>
        <v>no</v>
      </c>
      <c r="I29" s="152" t="str">
        <f>IF(COUNTIF(DD001_statements, "*"&amp;$A29&amp;"*")&gt;0,"yes","no")</f>
        <v>no</v>
      </c>
      <c r="J29" s="152" t="str">
        <f>IF(COUNTIF(DD002_statements, "*"&amp;$A29&amp;"*")&gt;0,"yes","no")</f>
        <v>no</v>
      </c>
      <c r="K29" s="152" t="str">
        <f>IF(COUNTIF(DD003_statements, "*"&amp;$A29&amp;"*")&gt;0,"yes","no")</f>
        <v>no</v>
      </c>
      <c r="L29" s="152" t="str">
        <f>IF(COUNTIF(DD004_statements, "*"&amp;$A29&amp;"*")&gt;0,"yes","no")</f>
        <v>no</v>
      </c>
      <c r="M29" s="152" t="str">
        <f>IF(COUNTIF(DD005_statements, "*"&amp;$A29&amp;"*")&gt;0,"yes","no")</f>
        <v>no</v>
      </c>
      <c r="N29" s="152" t="str">
        <f>IF(COUNTIF(DD006_statements, "*"&amp;$A29&amp;"*")&gt;0,"yes","no")</f>
        <v>no</v>
      </c>
    </row>
    <row r="30" spans="1:14" x14ac:dyDescent="0.45">
      <c r="A30" s="150"/>
      <c r="B30" s="150" t="s">
        <v>544</v>
      </c>
      <c r="C30" s="154"/>
      <c r="D30" s="159"/>
      <c r="E30" s="159"/>
      <c r="F30" s="159"/>
      <c r="G30" s="159"/>
      <c r="H30" s="159"/>
      <c r="I30" s="159"/>
      <c r="J30" s="159"/>
      <c r="K30" s="159"/>
      <c r="L30" s="159"/>
      <c r="M30" s="159"/>
      <c r="N30" s="159"/>
    </row>
    <row r="31" spans="1:14" ht="40.049999999999997" customHeight="1" x14ac:dyDescent="0.45">
      <c r="A31" s="151" t="s">
        <v>545</v>
      </c>
      <c r="B31" s="151" t="s">
        <v>546</v>
      </c>
      <c r="C31" s="151" t="s">
        <v>547</v>
      </c>
      <c r="D31" s="152" t="str">
        <f>IF(COUNTIF(PFI001_statements, "*"&amp;$A31&amp;"*")&gt;0,"yes","no")</f>
        <v>yes</v>
      </c>
      <c r="E31" s="152" t="str">
        <f>IF(COUNTIF(PFI002_statements, "*"&amp;$A31&amp;"*")&gt;0,"yes","no")</f>
        <v>no</v>
      </c>
      <c r="F31" s="152" t="str">
        <f>IF(COUNTIF(PFI003_statements, "*"&amp;$A31&amp;"*")&gt;0,"yes","no")</f>
        <v>no</v>
      </c>
      <c r="G31" s="152" t="str">
        <f>IF(COUNTIF(WS001_statements, "*"&amp;$A31&amp;"*")&gt;0,"yes","no")</f>
        <v>yes</v>
      </c>
      <c r="H31" s="152" t="str">
        <f>IF(COUNTIF(WS002_statements, "*"&amp;$A31&amp;"*")&gt;0,"yes","no")</f>
        <v>no</v>
      </c>
      <c r="I31" s="152" t="str">
        <f>IF(COUNTIF(DD001_statements, "*"&amp;$A31&amp;"*")&gt;0,"yes","no")</f>
        <v>yes</v>
      </c>
      <c r="J31" s="152" t="str">
        <f>IF(COUNTIF(DD002_statements, "*"&amp;$A31&amp;"*")&gt;0,"yes","no")</f>
        <v>no</v>
      </c>
      <c r="K31" s="152" t="str">
        <f>IF(COUNTIF(DD003_statements, "*"&amp;$A31&amp;"*")&gt;0,"yes","no")</f>
        <v>no</v>
      </c>
      <c r="L31" s="152" t="str">
        <f>IF(COUNTIF(DD004_statements, "*"&amp;$A31&amp;"*")&gt;0,"yes","no")</f>
        <v>no</v>
      </c>
      <c r="M31" s="152" t="str">
        <f>IF(COUNTIF(DD005_statements, "*"&amp;$A31&amp;"*")&gt;0,"yes","no")</f>
        <v>no</v>
      </c>
      <c r="N31" s="152" t="str">
        <f>IF(COUNTIF(DD006_statements, "*"&amp;$A31&amp;"*")&gt;0,"yes","no")</f>
        <v>no</v>
      </c>
    </row>
    <row r="32" spans="1:14" ht="20" customHeight="1" x14ac:dyDescent="0.45">
      <c r="A32" s="153" t="s">
        <v>548</v>
      </c>
      <c r="B32" s="153" t="s">
        <v>549</v>
      </c>
      <c r="C32" s="153" t="s">
        <v>550</v>
      </c>
      <c r="D32" s="152" t="str">
        <f>IF(COUNTIF(PFI001_statements, "*"&amp;$A32&amp;"*")&gt;0,"yes","no")</f>
        <v>yes</v>
      </c>
      <c r="E32" s="152" t="str">
        <f>IF(COUNTIF(PFI002_statements, "*"&amp;$A32&amp;"*")&gt;0,"yes","no")</f>
        <v>no</v>
      </c>
      <c r="F32" s="152" t="str">
        <f>IF(COUNTIF(PFI003_statements, "*"&amp;$A32&amp;"*")&gt;0,"yes","no")</f>
        <v>no</v>
      </c>
      <c r="G32" s="152" t="str">
        <f>IF(COUNTIF(WS001_statements, "*"&amp;$A32&amp;"*")&gt;0,"yes","no")</f>
        <v>yes</v>
      </c>
      <c r="H32" s="152" t="str">
        <f>IF(COUNTIF(WS002_statements, "*"&amp;$A32&amp;"*")&gt;0,"yes","no")</f>
        <v>no</v>
      </c>
      <c r="I32" s="152" t="str">
        <f>IF(COUNTIF(DD001_statements, "*"&amp;$A32&amp;"*")&gt;0,"yes","no")</f>
        <v>yes</v>
      </c>
      <c r="J32" s="152" t="str">
        <f>IF(COUNTIF(DD002_statements, "*"&amp;$A32&amp;"*")&gt;0,"yes","no")</f>
        <v>no</v>
      </c>
      <c r="K32" s="152" t="str">
        <f>IF(COUNTIF(DD003_statements, "*"&amp;$A32&amp;"*")&gt;0,"yes","no")</f>
        <v>no</v>
      </c>
      <c r="L32" s="152" t="str">
        <f>IF(COUNTIF(DD004_statements, "*"&amp;$A32&amp;"*")&gt;0,"yes","no")</f>
        <v>yes</v>
      </c>
      <c r="M32" s="152" t="str">
        <f>IF(COUNTIF(DD005_statements, "*"&amp;$A32&amp;"*")&gt;0,"yes","no")</f>
        <v>no</v>
      </c>
      <c r="N32" s="152" t="str">
        <f>IF(COUNTIF(DD006_statements, "*"&amp;$A32&amp;"*")&gt;0,"yes","no")</f>
        <v>no</v>
      </c>
    </row>
    <row r="33" spans="1:14" x14ac:dyDescent="0.45">
      <c r="A33" s="150"/>
      <c r="B33" s="150" t="s">
        <v>551</v>
      </c>
      <c r="C33" s="154"/>
      <c r="D33" s="159"/>
      <c r="E33" s="159"/>
      <c r="F33" s="159"/>
      <c r="G33" s="159"/>
      <c r="H33" s="159"/>
      <c r="I33" s="159"/>
      <c r="J33" s="159"/>
      <c r="K33" s="159"/>
      <c r="L33" s="159"/>
      <c r="M33" s="159"/>
      <c r="N33" s="159"/>
    </row>
    <row r="34" spans="1:14" ht="40.049999999999997" customHeight="1" x14ac:dyDescent="0.45">
      <c r="A34" s="151" t="s">
        <v>552</v>
      </c>
      <c r="B34" s="151" t="s">
        <v>553</v>
      </c>
      <c r="C34" s="151" t="s">
        <v>554</v>
      </c>
      <c r="D34" s="86" t="str">
        <f>IF(COUNTIF(PFI001_statements, "*"&amp;$A34&amp;"*")&gt;0,"yes","no")</f>
        <v>yes</v>
      </c>
      <c r="E34" s="86" t="str">
        <f>IF(COUNTIF(PFI002_statements, "*"&amp;$A34&amp;"*")&gt;0,"yes","no")</f>
        <v>yes</v>
      </c>
      <c r="F34" s="86" t="str">
        <f>IF(COUNTIF(PFI003_statements, "*"&amp;$A34&amp;"*")&gt;0,"yes","no")</f>
        <v>yes</v>
      </c>
      <c r="G34" s="86" t="str">
        <f>IF(COUNTIF(WS001_statements, "*"&amp;$A34&amp;"*")&gt;0,"yes","no")</f>
        <v>yes</v>
      </c>
      <c r="H34" s="86" t="str">
        <f>IF(COUNTIF(WS002_statements, "*"&amp;$A34&amp;"*")&gt;0,"yes","no")</f>
        <v>yes</v>
      </c>
      <c r="I34" s="86" t="str">
        <f>IF(COUNTIF(DD001_statements, "*"&amp;$A34&amp;"*")&gt;0,"yes","no")</f>
        <v>yes</v>
      </c>
      <c r="J34" s="86" t="str">
        <f>IF(COUNTIF(DD002_statements, "*"&amp;$A34&amp;"*")&gt;0,"yes","no")</f>
        <v>no</v>
      </c>
      <c r="K34" s="86" t="str">
        <f>IF(COUNTIF(DD003_statements, "*"&amp;$A34&amp;"*")&gt;0,"yes","no")</f>
        <v>no</v>
      </c>
      <c r="L34" s="86" t="str">
        <f>IF(COUNTIF(DD004_statements, "*"&amp;$A34&amp;"*")&gt;0,"yes","no")</f>
        <v>yes</v>
      </c>
      <c r="M34" s="86" t="str">
        <f>IF(COUNTIF(DD005_statements, "*"&amp;$A34&amp;"*")&gt;0,"yes","no")</f>
        <v>no</v>
      </c>
      <c r="N34" s="86" t="str">
        <f>IF(COUNTIF(DD006_statements, "*"&amp;$A34&amp;"*")&gt;0,"yes","no")</f>
        <v>no</v>
      </c>
    </row>
    <row r="35" spans="1:14" x14ac:dyDescent="0.45">
      <c r="D35" s="16"/>
      <c r="E35" s="16"/>
      <c r="F35" s="16"/>
      <c r="G35" s="16"/>
      <c r="H35" s="16"/>
      <c r="J35" s="16"/>
      <c r="K35" s="16"/>
      <c r="L35" s="16"/>
      <c r="M35" s="16"/>
      <c r="N35" s="16"/>
    </row>
  </sheetData>
  <sheetProtection algorithmName="SHA-512" hashValue="2g0jP981Gq9epE2v3Ro9gptrH6rd+un4og8l0ZkUx4H2rzUI6WRAuINRLEyAbdmsUCWukS4f6fJxzy0zZ/88Gg==" saltValue="lLnEtOLrAJ+vtGi20t9jIA==" spinCount="100000" sheet="1" objects="1" scenarios="1"/>
  <mergeCells count="4">
    <mergeCell ref="I3:K3"/>
    <mergeCell ref="L3:N3"/>
    <mergeCell ref="D3:F3"/>
    <mergeCell ref="G3:H3"/>
  </mergeCells>
  <conditionalFormatting sqref="D4:N5">
    <cfRule type="cellIs" dxfId="13" priority="1" operator="equal">
      <formula>"no"</formula>
    </cfRule>
    <cfRule type="cellIs" dxfId="12" priority="2" operator="equal">
      <formula>"yes"</formula>
    </cfRule>
  </conditionalFormatting>
  <conditionalFormatting sqref="D7:N35">
    <cfRule type="cellIs" dxfId="11" priority="7" operator="equal">
      <formula>"no"</formula>
    </cfRule>
    <cfRule type="cellIs" dxfId="10" priority="8" operator="equal">
      <formula>"yes"</formula>
    </cfRule>
  </conditionalFormatting>
  <conditionalFormatting sqref="I2 I6 I36:I1048576">
    <cfRule type="cellIs" dxfId="9" priority="9" operator="equal">
      <formula>"no"</formula>
    </cfRule>
    <cfRule type="cellIs" dxfId="8" priority="10" operator="equal">
      <formula>"yes"</formula>
    </cfRule>
  </conditionalFormatting>
  <hyperlinks>
    <hyperlink ref="B1" location="'Functional map (DRAFT)'!A1" display="Return to functional map" xr:uid="{D7C2F5D6-A821-4E78-A8B3-B124DBEA64DC}"/>
  </hyperlinks>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A5CDF6-5D03-4D57-AF5A-68499A9736B5}">
  <dimension ref="A1:N36"/>
  <sheetViews>
    <sheetView topLeftCell="B1" zoomScale="60" zoomScaleNormal="60" workbookViewId="0">
      <pane ySplit="5" topLeftCell="A6" activePane="bottomLeft" state="frozen"/>
      <selection activeCell="E7" sqref="E7"/>
      <selection pane="bottomLeft" activeCell="C13" sqref="C13"/>
    </sheetView>
  </sheetViews>
  <sheetFormatPr defaultColWidth="8.73046875" defaultRowHeight="14.25" x14ac:dyDescent="0.45"/>
  <cols>
    <col min="1" max="1" width="6.33203125" style="2" hidden="1" customWidth="1"/>
    <col min="2" max="2" width="60.59765625" style="2" customWidth="1"/>
    <col min="3" max="3" width="90.59765625" style="2" customWidth="1"/>
    <col min="4" max="8" width="9.59765625" style="161" customWidth="1"/>
    <col min="9" max="9" width="9.59765625" style="16" customWidth="1"/>
    <col min="10" max="14" width="9.59765625" style="3" customWidth="1"/>
    <col min="15" max="16384" width="8.73046875" style="3"/>
  </cols>
  <sheetData>
    <row r="1" spans="1:14" x14ac:dyDescent="0.45">
      <c r="B1" s="205" t="s">
        <v>92</v>
      </c>
    </row>
    <row r="2" spans="1:14" x14ac:dyDescent="0.45">
      <c r="B2" s="149" t="s">
        <v>555</v>
      </c>
      <c r="C2" s="3"/>
      <c r="D2" s="158"/>
      <c r="E2" s="158"/>
      <c r="F2" s="158"/>
      <c r="G2" s="158"/>
      <c r="H2" s="158"/>
    </row>
    <row r="3" spans="1:14" x14ac:dyDescent="0.45">
      <c r="B3" s="149"/>
      <c r="C3" s="3"/>
      <c r="D3" s="256" t="s">
        <v>605</v>
      </c>
      <c r="E3" s="256"/>
      <c r="F3" s="256"/>
      <c r="G3" s="256" t="s">
        <v>30</v>
      </c>
      <c r="H3" s="256"/>
      <c r="I3" s="257" t="s">
        <v>49</v>
      </c>
      <c r="J3" s="258"/>
      <c r="K3" s="259"/>
      <c r="L3" s="257" t="s">
        <v>606</v>
      </c>
      <c r="M3" s="258"/>
      <c r="N3" s="259"/>
    </row>
    <row r="4" spans="1:14" s="8" customFormat="1" x14ac:dyDescent="0.45">
      <c r="A4" s="37"/>
      <c r="B4" s="37"/>
      <c r="C4" s="37"/>
      <c r="D4" s="162" t="str">
        <f>'Prepare for install activities'!A8</f>
        <v>PFI001</v>
      </c>
      <c r="E4" s="162" t="str">
        <f>'Prepare for install activities'!A29</f>
        <v>PFI002</v>
      </c>
      <c r="F4" s="162" t="str">
        <f>'Prepare for install activities'!A50</f>
        <v>PFI003</v>
      </c>
      <c r="G4" s="171" t="str">
        <f>'Work safely activities'!A7</f>
        <v>WS001</v>
      </c>
      <c r="H4" s="171" t="str">
        <f>'Work safely activities'!A29</f>
        <v>WS002</v>
      </c>
      <c r="I4" s="162" t="str">
        <f>'Install ductwork activities'!A10</f>
        <v>DD001</v>
      </c>
      <c r="J4" s="162" t="str">
        <f>'Install ductwork activities'!A40</f>
        <v>DD002</v>
      </c>
      <c r="K4" s="162" t="str">
        <f>'Install ductwork activities'!A52</f>
        <v>DD003</v>
      </c>
      <c r="L4" s="162" t="str">
        <f>'Install FSCD dampers activities'!A10</f>
        <v>DD004</v>
      </c>
      <c r="M4" s="162" t="str">
        <f>'Install FSCD dampers activities'!A50</f>
        <v>DD005</v>
      </c>
      <c r="N4" s="162" t="str">
        <f>'Install FSCD dampers activities'!A62</f>
        <v>DD006</v>
      </c>
    </row>
    <row r="5" spans="1:14" s="8" customFormat="1" x14ac:dyDescent="0.45">
      <c r="A5" s="170" t="s">
        <v>99</v>
      </c>
      <c r="B5" s="166"/>
      <c r="C5" s="166"/>
      <c r="D5" s="172" t="s">
        <v>738</v>
      </c>
      <c r="E5" s="172" t="s">
        <v>738</v>
      </c>
      <c r="F5" s="172" t="s">
        <v>738</v>
      </c>
      <c r="G5" s="172" t="s">
        <v>738</v>
      </c>
      <c r="H5" s="172" t="s">
        <v>738</v>
      </c>
      <c r="I5" s="172" t="s">
        <v>738</v>
      </c>
      <c r="J5" s="173" t="s">
        <v>50</v>
      </c>
      <c r="K5" s="173" t="s">
        <v>50</v>
      </c>
      <c r="L5" s="172" t="s">
        <v>738</v>
      </c>
      <c r="M5" s="173" t="s">
        <v>59</v>
      </c>
      <c r="N5" s="173" t="s">
        <v>59</v>
      </c>
    </row>
    <row r="6" spans="1:14" x14ac:dyDescent="0.45">
      <c r="A6" s="174"/>
      <c r="B6" s="174" t="s">
        <v>485</v>
      </c>
      <c r="C6" s="175"/>
      <c r="D6" s="176"/>
      <c r="E6" s="176"/>
      <c r="F6" s="176"/>
      <c r="G6" s="176"/>
      <c r="H6" s="177"/>
      <c r="I6" s="178"/>
      <c r="J6" s="179"/>
      <c r="K6" s="179"/>
      <c r="L6" s="179"/>
      <c r="M6" s="179"/>
      <c r="N6" s="179"/>
    </row>
    <row r="7" spans="1:14" ht="40.049999999999997" customHeight="1" x14ac:dyDescent="0.45">
      <c r="A7" s="151" t="s">
        <v>556</v>
      </c>
      <c r="B7" s="151" t="s">
        <v>487</v>
      </c>
      <c r="C7" s="151" t="s">
        <v>557</v>
      </c>
      <c r="D7" s="152" t="str">
        <f>IF(COUNTIF(PFI001_statements, "*"&amp;$A7&amp;"*")&gt;0,"yes","no")</f>
        <v>no</v>
      </c>
      <c r="E7" s="152" t="str">
        <f>IF(COUNTIF(PFI002_statements, "*"&amp;$A7&amp;"*")&gt;0,"yes","no")</f>
        <v>no</v>
      </c>
      <c r="F7" s="152" t="str">
        <f>IF(COUNTIF(PFI003_statements, "*"&amp;$A7&amp;"*")&gt;0,"yes","no")</f>
        <v>no</v>
      </c>
      <c r="G7" s="152" t="str">
        <f>IF(COUNTIF(WS001_statements, "*"&amp;$A7&amp;"*")&gt;0,"yes","no")</f>
        <v>no</v>
      </c>
      <c r="H7" s="152" t="str">
        <f>IF(COUNTIF(WS002_statements, "*"&amp;$A7&amp;"*")&gt;0,"yes","no")</f>
        <v>no</v>
      </c>
      <c r="I7" s="152" t="str">
        <f>IF(COUNTIF(DD001_statements, "*"&amp;$A7&amp;"*")&gt;0,"yes","no")</f>
        <v>yes</v>
      </c>
      <c r="J7" s="152" t="str">
        <f>IF(COUNTIF(DD002_statements, "*"&amp;$A7&amp;"*")&gt;0,"yes","no")</f>
        <v>no</v>
      </c>
      <c r="K7" s="152" t="str">
        <f>IF(COUNTIF(DD003_statements, "*"&amp;$A7&amp;"*")&gt;0,"yes","no")</f>
        <v>no</v>
      </c>
      <c r="L7" s="152" t="str">
        <f>IF(COUNTIF(DD004_statements, "*"&amp;$A7&amp;"*")&gt;0,"yes","no")</f>
        <v>yes</v>
      </c>
      <c r="M7" s="152" t="str">
        <f>IF(COUNTIF(DD005_statements, "*"&amp;$A7&amp;"*")&gt;0,"yes","no")</f>
        <v>no</v>
      </c>
      <c r="N7" s="152" t="str">
        <f>IF(COUNTIF(DD006_statements, "*"&amp;$A7&amp;"*")&gt;0,"yes","no")</f>
        <v>no</v>
      </c>
    </row>
    <row r="8" spans="1:14" ht="60" customHeight="1" x14ac:dyDescent="0.45">
      <c r="A8" s="44" t="s">
        <v>558</v>
      </c>
      <c r="B8" s="44" t="s">
        <v>490</v>
      </c>
      <c r="C8" s="44" t="s">
        <v>559</v>
      </c>
      <c r="D8" s="152" t="str">
        <f>IF(COUNTIF(PFI001_statements, "*"&amp;$A8&amp;"*")&gt;0,"yes","no")</f>
        <v>no</v>
      </c>
      <c r="E8" s="152" t="str">
        <f>IF(COUNTIF(PFI002_statements, "*"&amp;$A8&amp;"*")&gt;0,"yes","no")</f>
        <v>no</v>
      </c>
      <c r="F8" s="152" t="str">
        <f>IF(COUNTIF(PFI003_statements, "*"&amp;$A8&amp;"*")&gt;0,"yes","no")</f>
        <v>no</v>
      </c>
      <c r="G8" s="152" t="str">
        <f>IF(COUNTIF(WS001_statements, "*"&amp;$A8&amp;"*")&gt;0,"yes","no")</f>
        <v>no</v>
      </c>
      <c r="H8" s="152" t="str">
        <f>IF(COUNTIF(WS002_statements, "*"&amp;$A8&amp;"*")&gt;0,"yes","no")</f>
        <v>no</v>
      </c>
      <c r="I8" s="152" t="str">
        <f>IF(COUNTIF(DD001_statements, "*"&amp;$A8&amp;"*")&gt;0,"yes","no")</f>
        <v>no</v>
      </c>
      <c r="J8" s="152" t="str">
        <f>IF(COUNTIF(DD002_statements, "*"&amp;$A8&amp;"*")&gt;0,"yes","no")</f>
        <v>no</v>
      </c>
      <c r="K8" s="152" t="str">
        <f>IF(COUNTIF(DD003_statements, "*"&amp;$A8&amp;"*")&gt;0,"yes","no")</f>
        <v>no</v>
      </c>
      <c r="L8" s="152" t="str">
        <f>IF(COUNTIF(DD004_statements, "*"&amp;$A8&amp;"*")&gt;0,"yes","no")</f>
        <v>no</v>
      </c>
      <c r="M8" s="152" t="str">
        <f>IF(COUNTIF(DD005_statements, "*"&amp;$A8&amp;"*")&gt;0,"yes","no")</f>
        <v>no</v>
      </c>
      <c r="N8" s="152" t="str">
        <f>IF(COUNTIF(DD006_statements, "*"&amp;$A8&amp;"*")&gt;0,"yes","no")</f>
        <v>no</v>
      </c>
    </row>
    <row r="9" spans="1:14" ht="60" customHeight="1" x14ac:dyDescent="0.45">
      <c r="A9" s="44" t="s">
        <v>560</v>
      </c>
      <c r="B9" s="44" t="s">
        <v>493</v>
      </c>
      <c r="C9" s="44" t="s">
        <v>561</v>
      </c>
      <c r="D9" s="152" t="str">
        <f>IF(COUNTIF(PFI001_statements, "*"&amp;$A9&amp;"*")&gt;0,"yes","no")</f>
        <v>no</v>
      </c>
      <c r="E9" s="152" t="str">
        <f>IF(COUNTIF(PFI002_statements, "*"&amp;$A9&amp;"*")&gt;0,"yes","no")</f>
        <v>no</v>
      </c>
      <c r="F9" s="152" t="str">
        <f>IF(COUNTIF(PFI003_statements, "*"&amp;$A9&amp;"*")&gt;0,"yes","no")</f>
        <v>no</v>
      </c>
      <c r="G9" s="152" t="str">
        <f>IF(COUNTIF(WS001_statements, "*"&amp;$A9&amp;"*")&gt;0,"yes","no")</f>
        <v>no</v>
      </c>
      <c r="H9" s="152" t="str">
        <f>IF(COUNTIF(WS002_statements, "*"&amp;$A9&amp;"*")&gt;0,"yes","no")</f>
        <v>no</v>
      </c>
      <c r="I9" s="152" t="str">
        <f>IF(COUNTIF(DD001_statements, "*"&amp;$A9&amp;"*")&gt;0,"yes","no")</f>
        <v>no</v>
      </c>
      <c r="J9" s="152" t="str">
        <f>IF(COUNTIF(DD002_statements, "*"&amp;$A9&amp;"*")&gt;0,"yes","no")</f>
        <v>no</v>
      </c>
      <c r="K9" s="152" t="str">
        <f>IF(COUNTIF(DD003_statements, "*"&amp;$A9&amp;"*")&gt;0,"yes","no")</f>
        <v>no</v>
      </c>
      <c r="L9" s="152" t="str">
        <f>IF(COUNTIF(DD004_statements, "*"&amp;$A9&amp;"*")&gt;0,"yes","no")</f>
        <v>no</v>
      </c>
      <c r="M9" s="152" t="str">
        <f>IF(COUNTIF(DD005_statements, "*"&amp;$A9&amp;"*")&gt;0,"yes","no")</f>
        <v>no</v>
      </c>
      <c r="N9" s="152" t="str">
        <f>IF(COUNTIF(DD006_statements, "*"&amp;$A9&amp;"*")&gt;0,"yes","no")</f>
        <v>no</v>
      </c>
    </row>
    <row r="10" spans="1:14" ht="60" customHeight="1" x14ac:dyDescent="0.45">
      <c r="A10" s="153" t="s">
        <v>562</v>
      </c>
      <c r="B10" s="153" t="s">
        <v>496</v>
      </c>
      <c r="C10" s="153" t="s">
        <v>563</v>
      </c>
      <c r="D10" s="152" t="str">
        <f>IF(COUNTIF(PFI001_statements, "*"&amp;$A10&amp;"*")&gt;0,"yes","no")</f>
        <v>no</v>
      </c>
      <c r="E10" s="152" t="str">
        <f>IF(COUNTIF(PFI002_statements, "*"&amp;$A10&amp;"*")&gt;0,"yes","no")</f>
        <v>no</v>
      </c>
      <c r="F10" s="152" t="str">
        <f>IF(COUNTIF(PFI003_statements, "*"&amp;$A10&amp;"*")&gt;0,"yes","no")</f>
        <v>no</v>
      </c>
      <c r="G10" s="152" t="str">
        <f>IF(COUNTIF(WS001_statements, "*"&amp;$A10&amp;"*")&gt;0,"yes","no")</f>
        <v>no</v>
      </c>
      <c r="H10" s="152" t="str">
        <f>IF(COUNTIF(WS002_statements, "*"&amp;$A10&amp;"*")&gt;0,"yes","no")</f>
        <v>yes</v>
      </c>
      <c r="I10" s="152" t="str">
        <f>IF(COUNTIF(DD001_statements, "*"&amp;$A10&amp;"*")&gt;0,"yes","no")</f>
        <v>yes</v>
      </c>
      <c r="J10" s="152" t="str">
        <f>IF(COUNTIF(DD002_statements, "*"&amp;$A10&amp;"*")&gt;0,"yes","no")</f>
        <v>yes</v>
      </c>
      <c r="K10" s="152" t="str">
        <f>IF(COUNTIF(DD003_statements, "*"&amp;$A10&amp;"*")&gt;0,"yes","no")</f>
        <v>yes</v>
      </c>
      <c r="L10" s="152" t="str">
        <f>IF(COUNTIF(DD004_statements, "*"&amp;$A10&amp;"*")&gt;0,"yes","no")</f>
        <v>yes</v>
      </c>
      <c r="M10" s="152" t="str">
        <f>IF(COUNTIF(DD005_statements, "*"&amp;$A10&amp;"*")&gt;0,"yes","no")</f>
        <v>yes</v>
      </c>
      <c r="N10" s="152" t="str">
        <f>IF(COUNTIF(DD006_statements, "*"&amp;$A10&amp;"*")&gt;0,"yes","no")</f>
        <v>yes</v>
      </c>
    </row>
    <row r="11" spans="1:14" x14ac:dyDescent="0.45">
      <c r="A11" s="150"/>
      <c r="B11" s="150" t="s">
        <v>501</v>
      </c>
      <c r="C11" s="154"/>
      <c r="D11" s="155"/>
      <c r="E11" s="155"/>
      <c r="F11" s="155"/>
      <c r="G11" s="155"/>
      <c r="H11" s="155"/>
      <c r="I11" s="155"/>
      <c r="J11" s="155"/>
      <c r="K11" s="155"/>
      <c r="L11" s="155"/>
      <c r="M11" s="155"/>
      <c r="N11" s="155"/>
    </row>
    <row r="12" spans="1:14" ht="40.049999999999997" customHeight="1" x14ac:dyDescent="0.45">
      <c r="A12" s="151" t="s">
        <v>564</v>
      </c>
      <c r="B12" s="151" t="s">
        <v>503</v>
      </c>
      <c r="C12" s="151" t="s">
        <v>565</v>
      </c>
      <c r="D12" s="152" t="str">
        <f>IF(COUNTIF(PFI001_statements, "*"&amp;$A12&amp;"*")&gt;0,"yes","no")</f>
        <v>no</v>
      </c>
      <c r="E12" s="152" t="str">
        <f>IF(COUNTIF(PFI002_statements, "*"&amp;$A12&amp;"*")&gt;0,"yes","no")</f>
        <v>no</v>
      </c>
      <c r="F12" s="152" t="str">
        <f>IF(COUNTIF(PFI003_statements, "*"&amp;$A12&amp;"*")&gt;0,"yes","no")</f>
        <v>no</v>
      </c>
      <c r="G12" s="152" t="str">
        <f>IF(COUNTIF(WS001_statements, "*"&amp;$A12&amp;"*")&gt;0,"yes","no")</f>
        <v>no</v>
      </c>
      <c r="H12" s="152" t="str">
        <f>IF(COUNTIF(WS002_statements, "*"&amp;$A12&amp;"*")&gt;0,"yes","no")</f>
        <v>no</v>
      </c>
      <c r="I12" s="152" t="str">
        <f>IF(COUNTIF(DD001_statements, "*"&amp;$A12&amp;"*")&gt;0,"yes","no")</f>
        <v>yes</v>
      </c>
      <c r="J12" s="152" t="str">
        <f>IF(COUNTIF(DD002_statements, "*"&amp;$A12&amp;"*")&gt;0,"yes","no")</f>
        <v>yes</v>
      </c>
      <c r="K12" s="152" t="str">
        <f>IF(COUNTIF(DD003_statements, "*"&amp;$A12&amp;"*")&gt;0,"yes","no")</f>
        <v>yes</v>
      </c>
      <c r="L12" s="152" t="str">
        <f>IF(COUNTIF(DD004_statements, "*"&amp;$A12&amp;"*")&gt;0,"yes","no")</f>
        <v>yes</v>
      </c>
      <c r="M12" s="152" t="str">
        <f>IF(COUNTIF(DD005_statements, "*"&amp;$A12&amp;"*")&gt;0,"yes","no")</f>
        <v>yes</v>
      </c>
      <c r="N12" s="152" t="str">
        <f>IF(COUNTIF(DD006_statements, "*"&amp;$A12&amp;"*")&gt;0,"yes","no")</f>
        <v>yes</v>
      </c>
    </row>
    <row r="13" spans="1:14" ht="40.049999999999997" customHeight="1" x14ac:dyDescent="0.45">
      <c r="A13" s="44" t="s">
        <v>566</v>
      </c>
      <c r="B13" s="44" t="s">
        <v>506</v>
      </c>
      <c r="C13" s="44" t="s">
        <v>567</v>
      </c>
      <c r="D13" s="152" t="str">
        <f>IF(COUNTIF(PFI001_statements, "*"&amp;$A13&amp;"*")&gt;0,"yes","no")</f>
        <v>no</v>
      </c>
      <c r="E13" s="152" t="str">
        <f>IF(COUNTIF(PFI002_statements, "*"&amp;$A13&amp;"*")&gt;0,"yes","no")</f>
        <v>no</v>
      </c>
      <c r="F13" s="152" t="str">
        <f>IF(COUNTIF(PFI003_statements, "*"&amp;$A13&amp;"*")&gt;0,"yes","no")</f>
        <v>no</v>
      </c>
      <c r="G13" s="152" t="str">
        <f>IF(COUNTIF(WS001_statements, "*"&amp;$A13&amp;"*")&gt;0,"yes","no")</f>
        <v>no</v>
      </c>
      <c r="H13" s="152" t="str">
        <f>IF(COUNTIF(WS002_statements, "*"&amp;$A13&amp;"*")&gt;0,"yes","no")</f>
        <v>no</v>
      </c>
      <c r="I13" s="152" t="str">
        <f>IF(COUNTIF(DD001_statements, "*"&amp;$A13&amp;"*")&gt;0,"yes","no")</f>
        <v>yes</v>
      </c>
      <c r="J13" s="152" t="str">
        <f>IF(COUNTIF(DD002_statements, "*"&amp;$A13&amp;"*")&gt;0,"yes","no")</f>
        <v>no</v>
      </c>
      <c r="K13" s="152" t="str">
        <f>IF(COUNTIF(DD003_statements, "*"&amp;$A13&amp;"*")&gt;0,"yes","no")</f>
        <v>no</v>
      </c>
      <c r="L13" s="152" t="str">
        <f>IF(COUNTIF(DD004_statements, "*"&amp;$A13&amp;"*")&gt;0,"yes","no")</f>
        <v>no</v>
      </c>
      <c r="M13" s="152" t="str">
        <f>IF(COUNTIF(DD005_statements, "*"&amp;$A13&amp;"*")&gt;0,"yes","no")</f>
        <v>no</v>
      </c>
      <c r="N13" s="152" t="str">
        <f>IF(COUNTIF(DD006_statements, "*"&amp;$A13&amp;"*")&gt;0,"yes","no")</f>
        <v>no</v>
      </c>
    </row>
    <row r="14" spans="1:14" ht="20" customHeight="1" x14ac:dyDescent="0.45">
      <c r="A14" s="153" t="s">
        <v>568</v>
      </c>
      <c r="B14" s="153" t="s">
        <v>509</v>
      </c>
      <c r="C14" s="153" t="s">
        <v>569</v>
      </c>
      <c r="D14" s="152" t="str">
        <f>IF(COUNTIF(PFI001_statements, "*"&amp;$A14&amp;"*")&gt;0,"yes","no")</f>
        <v>no</v>
      </c>
      <c r="E14" s="152" t="str">
        <f>IF(COUNTIF(PFI002_statements, "*"&amp;$A14&amp;"*")&gt;0,"yes","no")</f>
        <v>no</v>
      </c>
      <c r="F14" s="152" t="str">
        <f>IF(COUNTIF(PFI003_statements, "*"&amp;$A14&amp;"*")&gt;0,"yes","no")</f>
        <v>no</v>
      </c>
      <c r="G14" s="152" t="str">
        <f>IF(COUNTIF(WS001_statements, "*"&amp;$A14&amp;"*")&gt;0,"yes","no")</f>
        <v>no</v>
      </c>
      <c r="H14" s="152" t="str">
        <f>IF(COUNTIF(WS002_statements, "*"&amp;$A14&amp;"*")&gt;0,"yes","no")</f>
        <v>no</v>
      </c>
      <c r="I14" s="152" t="str">
        <f>IF(COUNTIF(DD001_statements, "*"&amp;$A14&amp;"*")&gt;0,"yes","no")</f>
        <v>yes</v>
      </c>
      <c r="J14" s="152" t="str">
        <f>IF(COUNTIF(DD002_statements, "*"&amp;$A14&amp;"*")&gt;0,"yes","no")</f>
        <v>yes</v>
      </c>
      <c r="K14" s="152" t="str">
        <f>IF(COUNTIF(DD003_statements, "*"&amp;$A14&amp;"*")&gt;0,"yes","no")</f>
        <v>yes</v>
      </c>
      <c r="L14" s="152" t="str">
        <f>IF(COUNTIF(DD004_statements, "*"&amp;$A14&amp;"*")&gt;0,"yes","no")</f>
        <v>yes</v>
      </c>
      <c r="M14" s="152" t="str">
        <f>IF(COUNTIF(DD005_statements, "*"&amp;$A14&amp;"*")&gt;0,"yes","no")</f>
        <v>yes</v>
      </c>
      <c r="N14" s="152" t="str">
        <f>IF(COUNTIF(DD006_statements, "*"&amp;$A14&amp;"*")&gt;0,"yes","no")</f>
        <v>yes</v>
      </c>
    </row>
    <row r="15" spans="1:14" x14ac:dyDescent="0.45">
      <c r="A15" s="150"/>
      <c r="B15" s="150" t="s">
        <v>511</v>
      </c>
      <c r="C15" s="154"/>
      <c r="D15" s="155"/>
      <c r="E15" s="155"/>
      <c r="F15" s="155"/>
      <c r="G15" s="155"/>
      <c r="H15" s="155"/>
      <c r="I15" s="155"/>
      <c r="J15" s="155"/>
      <c r="K15" s="155"/>
      <c r="L15" s="155"/>
      <c r="M15" s="155"/>
      <c r="N15" s="155"/>
    </row>
    <row r="16" spans="1:14" ht="40.049999999999997" customHeight="1" x14ac:dyDescent="0.45">
      <c r="A16" s="151" t="s">
        <v>512</v>
      </c>
      <c r="B16" s="151" t="s">
        <v>513</v>
      </c>
      <c r="C16" s="151" t="s">
        <v>514</v>
      </c>
      <c r="D16" s="152" t="str">
        <f t="shared" ref="D16:D23" si="0">IF(COUNTIF(PFI001_statements, "*"&amp;$A16&amp;"*")&gt;0,"yes","no")</f>
        <v>yes</v>
      </c>
      <c r="E16" s="152" t="str">
        <f t="shared" ref="E16:E23" si="1">IF(COUNTIF(PFI002_statements, "*"&amp;$A16&amp;"*")&gt;0,"yes","no")</f>
        <v>no</v>
      </c>
      <c r="F16" s="152" t="str">
        <f t="shared" ref="F16:F23" si="2">IF(COUNTIF(PFI003_statements, "*"&amp;$A16&amp;"*")&gt;0,"yes","no")</f>
        <v>no</v>
      </c>
      <c r="G16" s="152" t="str">
        <f t="shared" ref="G16:G23" si="3">IF(COUNTIF(WS001_statements, "*"&amp;$A16&amp;"*")&gt;0,"yes","no")</f>
        <v>no</v>
      </c>
      <c r="H16" s="152" t="str">
        <f t="shared" ref="H16:H23" si="4">IF(COUNTIF(WS002_statements, "*"&amp;$A16&amp;"*")&gt;0,"yes","no")</f>
        <v>no</v>
      </c>
      <c r="I16" s="152" t="str">
        <f t="shared" ref="I16:I23" si="5">IF(COUNTIF(DD001_statements, "*"&amp;$A16&amp;"*")&gt;0,"yes","no")</f>
        <v>yes</v>
      </c>
      <c r="J16" s="152" t="str">
        <f t="shared" ref="J16:J23" si="6">IF(COUNTIF(DD002_statements, "*"&amp;$A16&amp;"*")&gt;0,"yes","no")</f>
        <v>yes</v>
      </c>
      <c r="K16" s="152" t="str">
        <f t="shared" ref="K16:K23" si="7">IF(COUNTIF(DD003_statements, "*"&amp;$A16&amp;"*")&gt;0,"yes","no")</f>
        <v>yes</v>
      </c>
      <c r="L16" s="152" t="str">
        <f t="shared" ref="L16:L23" si="8">IF(COUNTIF(DD004_statements, "*"&amp;$A16&amp;"*")&gt;0,"yes","no")</f>
        <v>yes</v>
      </c>
      <c r="M16" s="152" t="str">
        <f t="shared" ref="M16:M23" si="9">IF(COUNTIF(DD005_statements, "*"&amp;$A16&amp;"*")&gt;0,"yes","no")</f>
        <v>no</v>
      </c>
      <c r="N16" s="152" t="str">
        <f t="shared" ref="N16:N23" si="10">IF(COUNTIF(DD006_statements, "*"&amp;$A16&amp;"*")&gt;0,"yes","no")</f>
        <v>no</v>
      </c>
    </row>
    <row r="17" spans="1:14" ht="40.049999999999997" customHeight="1" x14ac:dyDescent="0.45">
      <c r="A17" s="44" t="s">
        <v>570</v>
      </c>
      <c r="B17" s="44" t="s">
        <v>513</v>
      </c>
      <c r="C17" s="44" t="s">
        <v>571</v>
      </c>
      <c r="D17" s="152" t="str">
        <f t="shared" si="0"/>
        <v>yes</v>
      </c>
      <c r="E17" s="152" t="str">
        <f t="shared" si="1"/>
        <v>no</v>
      </c>
      <c r="F17" s="152" t="str">
        <f t="shared" si="2"/>
        <v>no</v>
      </c>
      <c r="G17" s="152" t="str">
        <f t="shared" si="3"/>
        <v>no</v>
      </c>
      <c r="H17" s="152" t="str">
        <f t="shared" si="4"/>
        <v>no</v>
      </c>
      <c r="I17" s="152" t="str">
        <f t="shared" si="5"/>
        <v>yes</v>
      </c>
      <c r="J17" s="152" t="str">
        <f t="shared" si="6"/>
        <v>yes</v>
      </c>
      <c r="K17" s="152" t="str">
        <f t="shared" si="7"/>
        <v>yes</v>
      </c>
      <c r="L17" s="152" t="str">
        <f t="shared" si="8"/>
        <v>yes</v>
      </c>
      <c r="M17" s="152" t="str">
        <f t="shared" si="9"/>
        <v>no</v>
      </c>
      <c r="N17" s="152" t="str">
        <f t="shared" si="10"/>
        <v>no</v>
      </c>
    </row>
    <row r="18" spans="1:14" ht="40.049999999999997" customHeight="1" x14ac:dyDescent="0.45">
      <c r="A18" s="44" t="s">
        <v>572</v>
      </c>
      <c r="B18" s="44" t="s">
        <v>573</v>
      </c>
      <c r="C18" s="44" t="s">
        <v>574</v>
      </c>
      <c r="D18" s="152" t="str">
        <f t="shared" si="0"/>
        <v>no</v>
      </c>
      <c r="E18" s="152" t="str">
        <f t="shared" si="1"/>
        <v>no</v>
      </c>
      <c r="F18" s="152" t="str">
        <f t="shared" si="2"/>
        <v>no</v>
      </c>
      <c r="G18" s="152" t="str">
        <f t="shared" si="3"/>
        <v>no</v>
      </c>
      <c r="H18" s="152" t="str">
        <f t="shared" si="4"/>
        <v>no</v>
      </c>
      <c r="I18" s="152" t="str">
        <f t="shared" si="5"/>
        <v>no</v>
      </c>
      <c r="J18" s="152" t="str">
        <f t="shared" si="6"/>
        <v>no</v>
      </c>
      <c r="K18" s="152" t="str">
        <f t="shared" si="7"/>
        <v>no</v>
      </c>
      <c r="L18" s="152" t="str">
        <f t="shared" si="8"/>
        <v>no</v>
      </c>
      <c r="M18" s="152" t="str">
        <f t="shared" si="9"/>
        <v>no</v>
      </c>
      <c r="N18" s="152" t="str">
        <f t="shared" si="10"/>
        <v>no</v>
      </c>
    </row>
    <row r="19" spans="1:14" ht="20" customHeight="1" x14ac:dyDescent="0.45">
      <c r="A19" s="44" t="s">
        <v>575</v>
      </c>
      <c r="B19" s="44" t="s">
        <v>516</v>
      </c>
      <c r="C19" s="44" t="s">
        <v>576</v>
      </c>
      <c r="D19" s="152" t="str">
        <f t="shared" si="0"/>
        <v>no</v>
      </c>
      <c r="E19" s="152" t="str">
        <f t="shared" si="1"/>
        <v>no</v>
      </c>
      <c r="F19" s="152" t="str">
        <f t="shared" si="2"/>
        <v>no</v>
      </c>
      <c r="G19" s="152" t="str">
        <f t="shared" si="3"/>
        <v>no</v>
      </c>
      <c r="H19" s="152" t="str">
        <f t="shared" si="4"/>
        <v>no</v>
      </c>
      <c r="I19" s="152" t="str">
        <f t="shared" si="5"/>
        <v>no</v>
      </c>
      <c r="J19" s="152" t="str">
        <f t="shared" si="6"/>
        <v>no</v>
      </c>
      <c r="K19" s="152" t="str">
        <f t="shared" si="7"/>
        <v>no</v>
      </c>
      <c r="L19" s="152" t="str">
        <f t="shared" si="8"/>
        <v>no</v>
      </c>
      <c r="M19" s="152" t="str">
        <f t="shared" si="9"/>
        <v>no</v>
      </c>
      <c r="N19" s="152" t="str">
        <f t="shared" si="10"/>
        <v>no</v>
      </c>
    </row>
    <row r="20" spans="1:14" ht="40.049999999999997" customHeight="1" x14ac:dyDescent="0.45">
      <c r="A20" s="44" t="s">
        <v>577</v>
      </c>
      <c r="B20" s="44" t="s">
        <v>519</v>
      </c>
      <c r="C20" s="44" t="s">
        <v>578</v>
      </c>
      <c r="D20" s="152" t="str">
        <f t="shared" si="0"/>
        <v>no</v>
      </c>
      <c r="E20" s="152" t="str">
        <f t="shared" si="1"/>
        <v>no</v>
      </c>
      <c r="F20" s="152" t="str">
        <f t="shared" si="2"/>
        <v>no</v>
      </c>
      <c r="G20" s="152" t="str">
        <f t="shared" si="3"/>
        <v>no</v>
      </c>
      <c r="H20" s="152" t="str">
        <f t="shared" si="4"/>
        <v>no</v>
      </c>
      <c r="I20" s="152" t="str">
        <f t="shared" si="5"/>
        <v>no</v>
      </c>
      <c r="J20" s="152" t="str">
        <f t="shared" si="6"/>
        <v>no</v>
      </c>
      <c r="K20" s="152" t="str">
        <f t="shared" si="7"/>
        <v>no</v>
      </c>
      <c r="L20" s="152" t="str">
        <f t="shared" si="8"/>
        <v>no</v>
      </c>
      <c r="M20" s="152" t="str">
        <f t="shared" si="9"/>
        <v>no</v>
      </c>
      <c r="N20" s="152" t="str">
        <f t="shared" si="10"/>
        <v>no</v>
      </c>
    </row>
    <row r="21" spans="1:14" ht="40.049999999999997" customHeight="1" x14ac:dyDescent="0.45">
      <c r="A21" s="44" t="s">
        <v>579</v>
      </c>
      <c r="B21" s="44" t="s">
        <v>522</v>
      </c>
      <c r="C21" s="44" t="s">
        <v>580</v>
      </c>
      <c r="D21" s="152" t="str">
        <f t="shared" si="0"/>
        <v>no</v>
      </c>
      <c r="E21" s="152" t="str">
        <f t="shared" si="1"/>
        <v>no</v>
      </c>
      <c r="F21" s="152" t="str">
        <f t="shared" si="2"/>
        <v>no</v>
      </c>
      <c r="G21" s="152" t="str">
        <f t="shared" si="3"/>
        <v>no</v>
      </c>
      <c r="H21" s="152" t="str">
        <f t="shared" si="4"/>
        <v>no</v>
      </c>
      <c r="I21" s="152" t="str">
        <f t="shared" si="5"/>
        <v>no</v>
      </c>
      <c r="J21" s="152" t="str">
        <f t="shared" si="6"/>
        <v>no</v>
      </c>
      <c r="K21" s="152" t="str">
        <f t="shared" si="7"/>
        <v>no</v>
      </c>
      <c r="L21" s="152" t="str">
        <f t="shared" si="8"/>
        <v>no</v>
      </c>
      <c r="M21" s="152" t="str">
        <f t="shared" si="9"/>
        <v>no</v>
      </c>
      <c r="N21" s="152" t="str">
        <f t="shared" si="10"/>
        <v>no</v>
      </c>
    </row>
    <row r="22" spans="1:14" ht="40.049999999999997" customHeight="1" x14ac:dyDescent="0.45">
      <c r="A22" s="44" t="s">
        <v>581</v>
      </c>
      <c r="B22" s="44" t="s">
        <v>525</v>
      </c>
      <c r="C22" s="44" t="s">
        <v>582</v>
      </c>
      <c r="D22" s="152" t="str">
        <f t="shared" si="0"/>
        <v>no</v>
      </c>
      <c r="E22" s="152" t="str">
        <f t="shared" si="1"/>
        <v>no</v>
      </c>
      <c r="F22" s="152" t="str">
        <f t="shared" si="2"/>
        <v>no</v>
      </c>
      <c r="G22" s="152" t="str">
        <f t="shared" si="3"/>
        <v>no</v>
      </c>
      <c r="H22" s="152" t="str">
        <f t="shared" si="4"/>
        <v>no</v>
      </c>
      <c r="I22" s="152" t="str">
        <f t="shared" si="5"/>
        <v>no</v>
      </c>
      <c r="J22" s="152" t="str">
        <f t="shared" si="6"/>
        <v>no</v>
      </c>
      <c r="K22" s="152" t="str">
        <f t="shared" si="7"/>
        <v>no</v>
      </c>
      <c r="L22" s="152" t="str">
        <f t="shared" si="8"/>
        <v>no</v>
      </c>
      <c r="M22" s="152" t="str">
        <f t="shared" si="9"/>
        <v>no</v>
      </c>
      <c r="N22" s="152" t="str">
        <f t="shared" si="10"/>
        <v>no</v>
      </c>
    </row>
    <row r="23" spans="1:14" ht="40.049999999999997" customHeight="1" x14ac:dyDescent="0.45">
      <c r="A23" s="153" t="s">
        <v>583</v>
      </c>
      <c r="B23" s="153" t="s">
        <v>528</v>
      </c>
      <c r="C23" s="153" t="s">
        <v>584</v>
      </c>
      <c r="D23" s="152" t="str">
        <f t="shared" si="0"/>
        <v>no</v>
      </c>
      <c r="E23" s="152" t="str">
        <f t="shared" si="1"/>
        <v>no</v>
      </c>
      <c r="F23" s="152" t="str">
        <f t="shared" si="2"/>
        <v>no</v>
      </c>
      <c r="G23" s="152" t="str">
        <f t="shared" si="3"/>
        <v>no</v>
      </c>
      <c r="H23" s="152" t="str">
        <f t="shared" si="4"/>
        <v>no</v>
      </c>
      <c r="I23" s="152" t="str">
        <f t="shared" si="5"/>
        <v>no</v>
      </c>
      <c r="J23" s="152" t="str">
        <f t="shared" si="6"/>
        <v>no</v>
      </c>
      <c r="K23" s="152" t="str">
        <f t="shared" si="7"/>
        <v>no</v>
      </c>
      <c r="L23" s="152" t="str">
        <f t="shared" si="8"/>
        <v>no</v>
      </c>
      <c r="M23" s="152" t="str">
        <f t="shared" si="9"/>
        <v>no</v>
      </c>
      <c r="N23" s="152" t="str">
        <f t="shared" si="10"/>
        <v>no</v>
      </c>
    </row>
    <row r="24" spans="1:14" x14ac:dyDescent="0.45">
      <c r="A24" s="150"/>
      <c r="B24" s="150" t="s">
        <v>585</v>
      </c>
      <c r="C24" s="154"/>
      <c r="D24" s="155"/>
      <c r="E24" s="155"/>
      <c r="F24" s="155"/>
      <c r="G24" s="155"/>
      <c r="H24" s="155"/>
      <c r="I24" s="155"/>
      <c r="J24" s="155"/>
      <c r="K24" s="155"/>
      <c r="L24" s="155"/>
      <c r="M24" s="155"/>
      <c r="N24" s="155"/>
    </row>
    <row r="25" spans="1:14" ht="40.049999999999997" customHeight="1" x14ac:dyDescent="0.45">
      <c r="A25" s="151" t="s">
        <v>586</v>
      </c>
      <c r="B25" s="151" t="s">
        <v>587</v>
      </c>
      <c r="C25" s="151" t="s">
        <v>588</v>
      </c>
      <c r="D25" s="152" t="str">
        <f>IF(COUNTIF(PFI001_statements, "*"&amp;$A25&amp;"*")&gt;0,"yes","no")</f>
        <v>no</v>
      </c>
      <c r="E25" s="152" t="str">
        <f>IF(COUNTIF(PFI002_statements, "*"&amp;$A25&amp;"*")&gt;0,"yes","no")</f>
        <v>no</v>
      </c>
      <c r="F25" s="152" t="str">
        <f>IF(COUNTIF(PFI003_statements, "*"&amp;$A25&amp;"*")&gt;0,"yes","no")</f>
        <v>no</v>
      </c>
      <c r="G25" s="152" t="str">
        <f>IF(COUNTIF(WS001_statements, "*"&amp;$A25&amp;"*")&gt;0,"yes","no")</f>
        <v>no</v>
      </c>
      <c r="H25" s="152" t="str">
        <f>IF(COUNTIF(WS002_statements, "*"&amp;$A25&amp;"*")&gt;0,"yes","no")</f>
        <v>no</v>
      </c>
      <c r="I25" s="152" t="str">
        <f>IF(COUNTIF(DD001_statements, "*"&amp;$A25&amp;"*")&gt;0,"yes","no")</f>
        <v>yes</v>
      </c>
      <c r="J25" s="152" t="str">
        <f>IF(COUNTIF(DD002_statements, "*"&amp;$A25&amp;"*")&gt;0,"yes","no")</f>
        <v>yes</v>
      </c>
      <c r="K25" s="152" t="str">
        <f>IF(COUNTIF(DD003_statements, "*"&amp;$A25&amp;"*")&gt;0,"yes","no")</f>
        <v>yes</v>
      </c>
      <c r="L25" s="152" t="str">
        <f>IF(COUNTIF(DD004_statements, "*"&amp;$A25&amp;"*")&gt;0,"yes","no")</f>
        <v>yes</v>
      </c>
      <c r="M25" s="152" t="str">
        <f>IF(COUNTIF(DD005_statements, "*"&amp;$A25&amp;"*")&gt;0,"yes","no")</f>
        <v>yes</v>
      </c>
      <c r="N25" s="152" t="str">
        <f>IF(COUNTIF(DD006_statements, "*"&amp;$A25&amp;"*")&gt;0,"yes","no")</f>
        <v>yes</v>
      </c>
    </row>
    <row r="26" spans="1:14" ht="40.049999999999997" customHeight="1" x14ac:dyDescent="0.45">
      <c r="A26" s="153" t="s">
        <v>589</v>
      </c>
      <c r="B26" s="153" t="s">
        <v>590</v>
      </c>
      <c r="C26" s="153" t="s">
        <v>591</v>
      </c>
      <c r="D26" s="152" t="str">
        <f>IF(COUNTIF(PFI001_statements, "*"&amp;$A26&amp;"*")&gt;0,"yes","no")</f>
        <v>no</v>
      </c>
      <c r="E26" s="152" t="str">
        <f>IF(COUNTIF(PFI002_statements, "*"&amp;$A26&amp;"*")&gt;0,"yes","no")</f>
        <v>no</v>
      </c>
      <c r="F26" s="152" t="str">
        <f>IF(COUNTIF(PFI003_statements, "*"&amp;$A26&amp;"*")&gt;0,"yes","no")</f>
        <v>no</v>
      </c>
      <c r="G26" s="152" t="str">
        <f>IF(COUNTIF(WS001_statements, "*"&amp;$A26&amp;"*")&gt;0,"yes","no")</f>
        <v>no</v>
      </c>
      <c r="H26" s="152" t="str">
        <f>IF(COUNTIF(WS002_statements, "*"&amp;$A26&amp;"*")&gt;0,"yes","no")</f>
        <v>no</v>
      </c>
      <c r="I26" s="152" t="str">
        <f>IF(COUNTIF(DD001_statements, "*"&amp;$A26&amp;"*")&gt;0,"yes","no")</f>
        <v>yes</v>
      </c>
      <c r="J26" s="152" t="str">
        <f>IF(COUNTIF(DD002_statements, "*"&amp;$A26&amp;"*")&gt;0,"yes","no")</f>
        <v>yes</v>
      </c>
      <c r="K26" s="152" t="str">
        <f>IF(COUNTIF(DD003_statements, "*"&amp;$A26&amp;"*")&gt;0,"yes","no")</f>
        <v>yes</v>
      </c>
      <c r="L26" s="152" t="str">
        <f>IF(COUNTIF(DD004_statements, "*"&amp;$A26&amp;"*")&gt;0,"yes","no")</f>
        <v>yes</v>
      </c>
      <c r="M26" s="152" t="str">
        <f>IF(COUNTIF(DD005_statements, "*"&amp;$A26&amp;"*")&gt;0,"yes","no")</f>
        <v>yes</v>
      </c>
      <c r="N26" s="152"/>
    </row>
    <row r="27" spans="1:14" x14ac:dyDescent="0.45">
      <c r="A27" s="150"/>
      <c r="B27" s="150" t="s">
        <v>351</v>
      </c>
      <c r="C27" s="154"/>
      <c r="D27" s="155"/>
      <c r="E27" s="155"/>
      <c r="F27" s="155"/>
      <c r="G27" s="155"/>
      <c r="H27" s="155"/>
      <c r="I27" s="155"/>
      <c r="J27" s="155"/>
      <c r="K27" s="155"/>
      <c r="L27" s="155"/>
      <c r="M27" s="155"/>
      <c r="N27" s="155"/>
    </row>
    <row r="28" spans="1:14" ht="20" customHeight="1" x14ac:dyDescent="0.45">
      <c r="A28" s="160" t="s">
        <v>592</v>
      </c>
      <c r="B28" s="160" t="s">
        <v>351</v>
      </c>
      <c r="C28" s="160" t="s">
        <v>593</v>
      </c>
      <c r="D28" s="152" t="str">
        <f>IF(COUNTIF(PFI001_statements, "*"&amp;$A28&amp;"*")&gt;0,"yes","no")</f>
        <v>no</v>
      </c>
      <c r="E28" s="152" t="str">
        <f>IF(COUNTIF(PFI002_statements, "*"&amp;$A28&amp;"*")&gt;0,"yes","no")</f>
        <v>no</v>
      </c>
      <c r="F28" s="152" t="str">
        <f>IF(COUNTIF(PFI003_statements, "*"&amp;$A28&amp;"*")&gt;0,"yes","no")</f>
        <v>no</v>
      </c>
      <c r="G28" s="152" t="str">
        <f>IF(COUNTIF(WS001_statements, "*"&amp;$A28&amp;"*")&gt;0,"yes","no")</f>
        <v>no</v>
      </c>
      <c r="H28" s="152" t="str">
        <f>IF(COUNTIF(WS002_statements, "*"&amp;$A28&amp;"*")&gt;0,"yes","no")</f>
        <v>no</v>
      </c>
      <c r="I28" s="152" t="str">
        <f>IF(COUNTIF(DD001_statements, "*"&amp;$A28&amp;"*")&gt;0,"yes","no")</f>
        <v>yes</v>
      </c>
      <c r="J28" s="152" t="str">
        <f>IF(COUNTIF(DD002_statements, "*"&amp;$A28&amp;"*")&gt;0,"yes","no")</f>
        <v>no</v>
      </c>
      <c r="K28" s="152" t="str">
        <f>IF(COUNTIF(DD003_statements, "*"&amp;$A28&amp;"*")&gt;0,"yes","no")</f>
        <v>no</v>
      </c>
      <c r="L28" s="152" t="str">
        <f>IF(COUNTIF(DD004_statements, "*"&amp;$A28&amp;"*")&gt;0,"yes","no")</f>
        <v>yes</v>
      </c>
      <c r="M28" s="152" t="str">
        <f>IF(COUNTIF(DD005_statements, "*"&amp;$A28&amp;"*")&gt;0,"yes","no")</f>
        <v>no</v>
      </c>
      <c r="N28" s="152" t="str">
        <f>IF(COUNTIF(DD006_statements, "*"&amp;$A28&amp;"*")&gt;0,"yes","no")</f>
        <v>no</v>
      </c>
    </row>
    <row r="29" spans="1:14" x14ac:dyDescent="0.45">
      <c r="A29" s="150"/>
      <c r="B29" s="150" t="s">
        <v>533</v>
      </c>
      <c r="C29" s="154"/>
      <c r="D29" s="155"/>
      <c r="E29" s="155"/>
      <c r="F29" s="155"/>
      <c r="G29" s="155"/>
      <c r="H29" s="155"/>
      <c r="I29" s="155"/>
      <c r="J29" s="155"/>
      <c r="K29" s="155"/>
      <c r="L29" s="155"/>
      <c r="M29" s="155"/>
      <c r="N29" s="155"/>
    </row>
    <row r="30" spans="1:14" ht="40.049999999999997" customHeight="1" x14ac:dyDescent="0.45">
      <c r="A30" s="160" t="s">
        <v>594</v>
      </c>
      <c r="B30" s="160" t="s">
        <v>535</v>
      </c>
      <c r="C30" s="160" t="s">
        <v>595</v>
      </c>
      <c r="D30" s="152" t="str">
        <f>IF(COUNTIF(PFI001_statements, "*"&amp;$A30&amp;"*")&gt;0,"yes","no")</f>
        <v>no</v>
      </c>
      <c r="E30" s="152" t="str">
        <f>IF(COUNTIF(PFI002_statements, "*"&amp;$A30&amp;"*")&gt;0,"yes","no")</f>
        <v>no</v>
      </c>
      <c r="F30" s="152" t="str">
        <f>IF(COUNTIF(PFI003_statements, "*"&amp;$A30&amp;"*")&gt;0,"yes","no")</f>
        <v>no</v>
      </c>
      <c r="G30" s="152" t="str">
        <f>IF(COUNTIF(WS001_statements, "*"&amp;$A30&amp;"*")&gt;0,"yes","no")</f>
        <v>no</v>
      </c>
      <c r="H30" s="152" t="str">
        <f>IF(COUNTIF(WS002_statements, "*"&amp;$A30&amp;"*")&gt;0,"yes","no")</f>
        <v>no</v>
      </c>
      <c r="I30" s="152" t="str">
        <f>IF(COUNTIF(DD001_statements, "*"&amp;$A30&amp;"*")&gt;0,"yes","no")</f>
        <v>no</v>
      </c>
      <c r="J30" s="152" t="str">
        <f>IF(COUNTIF(DD002_statements, "*"&amp;$A30&amp;"*")&gt;0,"yes","no")</f>
        <v>no</v>
      </c>
      <c r="K30" s="152" t="str">
        <f>IF(COUNTIF(DD003_statements, "*"&amp;$A30&amp;"*")&gt;0,"yes","no")</f>
        <v>no</v>
      </c>
      <c r="L30" s="152" t="str">
        <f>IF(COUNTIF(DD004_statements, "*"&amp;$A30&amp;"*")&gt;0,"yes","no")</f>
        <v>no</v>
      </c>
      <c r="M30" s="152" t="str">
        <f>IF(COUNTIF(DD005_statements, "*"&amp;$A30&amp;"*")&gt;0,"yes","no")</f>
        <v>no</v>
      </c>
      <c r="N30" s="152" t="str">
        <f>IF(COUNTIF(DD006_statements, "*"&amp;$A30&amp;"*")&gt;0,"yes","no")</f>
        <v>no</v>
      </c>
    </row>
    <row r="31" spans="1:14" x14ac:dyDescent="0.45">
      <c r="A31" s="150"/>
      <c r="B31" s="150" t="s">
        <v>540</v>
      </c>
      <c r="C31" s="154"/>
      <c r="D31" s="155"/>
      <c r="E31" s="155"/>
      <c r="F31" s="155"/>
      <c r="G31" s="155"/>
      <c r="H31" s="155"/>
      <c r="I31" s="155"/>
      <c r="J31" s="155"/>
      <c r="K31" s="155"/>
      <c r="L31" s="155"/>
      <c r="M31" s="155"/>
      <c r="N31" s="155"/>
    </row>
    <row r="32" spans="1:14" ht="40.049999999999997" customHeight="1" x14ac:dyDescent="0.45">
      <c r="A32" s="151" t="s">
        <v>596</v>
      </c>
      <c r="B32" s="151" t="s">
        <v>542</v>
      </c>
      <c r="C32" s="151" t="s">
        <v>597</v>
      </c>
      <c r="D32" s="152" t="str">
        <f>IF(COUNTIF(PFI001_statements, "*"&amp;$A32&amp;"*")&gt;0,"yes","no")</f>
        <v>no</v>
      </c>
      <c r="E32" s="152" t="str">
        <f>IF(COUNTIF(PFI002_statements, "*"&amp;$A32&amp;"*")&gt;0,"yes","no")</f>
        <v>no</v>
      </c>
      <c r="F32" s="152" t="str">
        <f>IF(COUNTIF(PFI003_statements, "*"&amp;$A32&amp;"*")&gt;0,"yes","no")</f>
        <v>no</v>
      </c>
      <c r="G32" s="152" t="str">
        <f>IF(COUNTIF(WS001_statements, "*"&amp;$A32&amp;"*")&gt;0,"yes","no")</f>
        <v>no</v>
      </c>
      <c r="H32" s="152" t="str">
        <f>IF(COUNTIF(WS002_statements, "*"&amp;$A32&amp;"*")&gt;0,"yes","no")</f>
        <v>no</v>
      </c>
      <c r="I32" s="152" t="str">
        <f>IF(COUNTIF(DD001_statements, "*"&amp;$A32&amp;"*")&gt;0,"yes","no")</f>
        <v>no</v>
      </c>
      <c r="J32" s="152" t="str">
        <f>IF(COUNTIF(DD002_statements, "*"&amp;$A32&amp;"*")&gt;0,"yes","no")</f>
        <v>no</v>
      </c>
      <c r="K32" s="152" t="str">
        <f>IF(COUNTIF(DD003_statements, "*"&amp;$A32&amp;"*")&gt;0,"yes","no")</f>
        <v>no</v>
      </c>
      <c r="L32" s="152" t="str">
        <f>IF(COUNTIF(DD004_statements, "*"&amp;$A32&amp;"*")&gt;0,"yes","no")</f>
        <v>no</v>
      </c>
      <c r="M32" s="152" t="str">
        <f>IF(COUNTIF(DD005_statements, "*"&amp;$A32&amp;"*")&gt;0,"yes","no")</f>
        <v>no</v>
      </c>
      <c r="N32" s="152" t="str">
        <f>IF(COUNTIF(DD006_statements, "*"&amp;$A32&amp;"*")&gt;0,"yes","no")</f>
        <v>no</v>
      </c>
    </row>
    <row r="33" spans="1:14" ht="60" customHeight="1" x14ac:dyDescent="0.45">
      <c r="A33" s="153" t="s">
        <v>598</v>
      </c>
      <c r="B33" s="153" t="s">
        <v>599</v>
      </c>
      <c r="C33" s="153" t="s">
        <v>600</v>
      </c>
      <c r="D33" s="152" t="str">
        <f>IF(COUNTIF(PFI001_statements, "*"&amp;$A33&amp;"*")&gt;0,"yes","no")</f>
        <v>no</v>
      </c>
      <c r="E33" s="152" t="str">
        <f>IF(COUNTIF(PFI002_statements, "*"&amp;$A33&amp;"*")&gt;0,"yes","no")</f>
        <v>no</v>
      </c>
      <c r="F33" s="152" t="str">
        <f>IF(COUNTIF(PFI003_statements, "*"&amp;$A33&amp;"*")&gt;0,"yes","no")</f>
        <v>no</v>
      </c>
      <c r="G33" s="152" t="str">
        <f>IF(COUNTIF(WS001_statements, "*"&amp;$A33&amp;"*")&gt;0,"yes","no")</f>
        <v>no</v>
      </c>
      <c r="H33" s="152" t="str">
        <f>IF(COUNTIF(WS002_statements, "*"&amp;$A33&amp;"*")&gt;0,"yes","no")</f>
        <v>no</v>
      </c>
      <c r="I33" s="152" t="str">
        <f>IF(COUNTIF(DD001_statements, "*"&amp;$A33&amp;"*")&gt;0,"yes","no")</f>
        <v>no</v>
      </c>
      <c r="J33" s="152" t="str">
        <f>IF(COUNTIF(DD002_statements, "*"&amp;$A33&amp;"*")&gt;0,"yes","no")</f>
        <v>no</v>
      </c>
      <c r="K33" s="152" t="str">
        <f>IF(COUNTIF(DD003_statements, "*"&amp;$A33&amp;"*")&gt;0,"yes","no")</f>
        <v>no</v>
      </c>
      <c r="L33" s="152" t="str">
        <f>IF(COUNTIF(DD004_statements, "*"&amp;$A33&amp;"*")&gt;0,"yes","no")</f>
        <v>no</v>
      </c>
      <c r="M33" s="152" t="str">
        <f>IF(COUNTIF(DD005_statements, "*"&amp;$A33&amp;"*")&gt;0,"yes","no")</f>
        <v>no</v>
      </c>
      <c r="N33" s="152" t="str">
        <f>IF(COUNTIF(DD006_statements, "*"&amp;$A33&amp;"*")&gt;0,"yes","no")</f>
        <v>no</v>
      </c>
    </row>
    <row r="34" spans="1:14" x14ac:dyDescent="0.45">
      <c r="A34" s="150"/>
      <c r="B34" s="150" t="s">
        <v>544</v>
      </c>
      <c r="C34" s="154"/>
      <c r="D34" s="155"/>
      <c r="E34" s="155"/>
      <c r="F34" s="155"/>
      <c r="G34" s="155"/>
      <c r="H34" s="155"/>
      <c r="I34" s="155"/>
      <c r="J34" s="155"/>
      <c r="K34" s="155"/>
      <c r="L34" s="155"/>
      <c r="M34" s="155"/>
      <c r="N34" s="155"/>
    </row>
    <row r="35" spans="1:14" ht="40.049999999999997" customHeight="1" x14ac:dyDescent="0.45">
      <c r="A35" s="151" t="s">
        <v>601</v>
      </c>
      <c r="B35" s="151" t="s">
        <v>546</v>
      </c>
      <c r="C35" s="151" t="s">
        <v>602</v>
      </c>
      <c r="D35" s="152" t="str">
        <f>IF(COUNTIF(PFI001_statements, "*"&amp;$A35&amp;"*")&gt;0,"yes","no")</f>
        <v>yes</v>
      </c>
      <c r="E35" s="152" t="str">
        <f>IF(COUNTIF(PFI002_statements, "*"&amp;$A35&amp;"*")&gt;0,"yes","no")</f>
        <v>no</v>
      </c>
      <c r="F35" s="152" t="str">
        <f>IF(COUNTIF(PFI003_statements, "*"&amp;$A35&amp;"*")&gt;0,"yes","no")</f>
        <v>no</v>
      </c>
      <c r="G35" s="152" t="str">
        <f>IF(COUNTIF(WS001_statements, "*"&amp;$A35&amp;"*")&gt;0,"yes","no")</f>
        <v>yes</v>
      </c>
      <c r="H35" s="152" t="str">
        <f>IF(COUNTIF(WS002_statements, "*"&amp;$A35&amp;"*")&gt;0,"yes","no")</f>
        <v>no</v>
      </c>
      <c r="I35" s="152" t="str">
        <f>IF(COUNTIF(DD001_statements, "*"&amp;$A35&amp;"*")&gt;0,"yes","no")</f>
        <v>yes</v>
      </c>
      <c r="J35" s="152" t="str">
        <f>IF(COUNTIF(DD002_statements, "*"&amp;$A35&amp;"*")&gt;0,"yes","no")</f>
        <v>no</v>
      </c>
      <c r="K35" s="152" t="str">
        <f>IF(COUNTIF(DD003_statements, "*"&amp;$A35&amp;"*")&gt;0,"yes","no")</f>
        <v>no</v>
      </c>
      <c r="L35" s="152" t="str">
        <f>IF(COUNTIF(DD004_statements, "*"&amp;$A35&amp;"*")&gt;0,"yes","no")</f>
        <v>no</v>
      </c>
      <c r="M35" s="152" t="str">
        <f>IF(COUNTIF(DD005_statements, "*"&amp;$A35&amp;"*")&gt;0,"yes","no")</f>
        <v>no</v>
      </c>
      <c r="N35" s="152" t="str">
        <f>IF(COUNTIF(DD006_statements, "*"&amp;$A35&amp;"*")&gt;0,"yes","no")</f>
        <v>no</v>
      </c>
    </row>
    <row r="36" spans="1:14" ht="40.049999999999997" customHeight="1" x14ac:dyDescent="0.45">
      <c r="A36" s="44" t="s">
        <v>603</v>
      </c>
      <c r="B36" s="44" t="s">
        <v>549</v>
      </c>
      <c r="C36" s="44" t="s">
        <v>604</v>
      </c>
      <c r="D36" s="152" t="str">
        <f>IF(COUNTIF(PFI001_statements, "*"&amp;$A36&amp;"*")&gt;0,"yes","no")</f>
        <v>yes</v>
      </c>
      <c r="E36" s="152" t="str">
        <f>IF(COUNTIF(PFI002_statements, "*"&amp;$A36&amp;"*")&gt;0,"yes","no")</f>
        <v>no</v>
      </c>
      <c r="F36" s="152" t="str">
        <f>IF(COUNTIF(PFI003_statements, "*"&amp;$A36&amp;"*")&gt;0,"yes","no")</f>
        <v>no</v>
      </c>
      <c r="G36" s="152" t="str">
        <f>IF(COUNTIF(WS001_statements, "*"&amp;$A36&amp;"*")&gt;0,"yes","no")</f>
        <v>yes</v>
      </c>
      <c r="H36" s="152" t="str">
        <f>IF(COUNTIF(WS002_statements, "*"&amp;$A36&amp;"*")&gt;0,"yes","no")</f>
        <v>no</v>
      </c>
      <c r="I36" s="152" t="str">
        <f>IF(COUNTIF(DD001_statements, "*"&amp;$A36&amp;"*")&gt;0,"yes","no")</f>
        <v>yes</v>
      </c>
      <c r="J36" s="152" t="str">
        <f>IF(COUNTIF(DD002_statements, "*"&amp;$A36&amp;"*")&gt;0,"yes","no")</f>
        <v>no</v>
      </c>
      <c r="K36" s="152" t="str">
        <f>IF(COUNTIF(DD003_statements, "*"&amp;$A36&amp;"*")&gt;0,"yes","no")</f>
        <v>no</v>
      </c>
      <c r="L36" s="152" t="str">
        <f>IF(COUNTIF(DD004_statements, "*"&amp;$A36&amp;"*")&gt;0,"yes","no")</f>
        <v>yes</v>
      </c>
      <c r="M36" s="152" t="str">
        <f>IF(COUNTIF(DD005_statements, "*"&amp;$A36&amp;"*")&gt;0,"yes","no")</f>
        <v>no</v>
      </c>
      <c r="N36" s="152" t="str">
        <f>IF(COUNTIF(DD006_statements, "*"&amp;$A36&amp;"*")&gt;0,"yes","no")</f>
        <v>no</v>
      </c>
    </row>
  </sheetData>
  <sheetProtection algorithmName="SHA-512" hashValue="MA6UaWaf8CIQBO/WgkNRRKFYbEoHgdbRfIp2Ltyo5x+AGp3AxKyw1/ecU0Zjp/uU+Nxjp/J/lNCAOcSApoBlWg==" saltValue="jEyCpBGuLZ52wymC+Vk5Ew==" spinCount="100000" sheet="1" objects="1" scenarios="1"/>
  <mergeCells count="4">
    <mergeCell ref="I3:K3"/>
    <mergeCell ref="L3:N3"/>
    <mergeCell ref="D3:F3"/>
    <mergeCell ref="G3:H3"/>
  </mergeCells>
  <conditionalFormatting sqref="D4:N5">
    <cfRule type="cellIs" dxfId="7" priority="1" operator="equal">
      <formula>"no"</formula>
    </cfRule>
    <cfRule type="cellIs" dxfId="6" priority="2" operator="equal">
      <formula>"yes"</formula>
    </cfRule>
  </conditionalFormatting>
  <conditionalFormatting sqref="D7:N36">
    <cfRule type="cellIs" dxfId="5" priority="5" operator="equal">
      <formula>"no"</formula>
    </cfRule>
    <cfRule type="cellIs" dxfId="4" priority="6" operator="equal">
      <formula>"yes"</formula>
    </cfRule>
  </conditionalFormatting>
  <conditionalFormatting sqref="I2 I37:I1048576">
    <cfRule type="cellIs" dxfId="3" priority="13" operator="equal">
      <formula>"no"</formula>
    </cfRule>
    <cfRule type="cellIs" dxfId="2" priority="14" operator="equal">
      <formula>"yes"</formula>
    </cfRule>
  </conditionalFormatting>
  <conditionalFormatting sqref="I6">
    <cfRule type="cellIs" dxfId="1" priority="7" operator="equal">
      <formula>"no"</formula>
    </cfRule>
    <cfRule type="cellIs" dxfId="0" priority="8" operator="equal">
      <formula>"yes"</formula>
    </cfRule>
  </conditionalFormatting>
  <hyperlinks>
    <hyperlink ref="B1" location="'Functional map (DRAFT)'!A1" display="Return to functional map" xr:uid="{0B0FC1A0-8C9E-4586-9002-20193A52F2B6}"/>
  </hyperlink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0FEA3-C6A1-4947-A5B6-104B2F2C0EAB}">
  <dimension ref="A1:F33"/>
  <sheetViews>
    <sheetView zoomScale="60" zoomScaleNormal="60" workbookViewId="0">
      <selection activeCell="E40" sqref="E40"/>
    </sheetView>
  </sheetViews>
  <sheetFormatPr defaultRowHeight="14.25" x14ac:dyDescent="0.45"/>
  <cols>
    <col min="1" max="1" width="55.265625" customWidth="1"/>
    <col min="2" max="2" width="3.46484375" customWidth="1"/>
    <col min="3" max="3" width="17.46484375" customWidth="1"/>
    <col min="4" max="4" width="39.796875" customWidth="1"/>
    <col min="5" max="5" width="2.53125" style="1" customWidth="1"/>
    <col min="6" max="6" width="99.796875" bestFit="1" customWidth="1"/>
  </cols>
  <sheetData>
    <row r="1" spans="1:6" x14ac:dyDescent="0.45">
      <c r="A1" s="64" t="s">
        <v>9</v>
      </c>
      <c r="B1" s="68"/>
      <c r="C1" s="66" t="s">
        <v>10</v>
      </c>
      <c r="D1" s="60" t="s">
        <v>11</v>
      </c>
      <c r="E1" s="60" t="s">
        <v>3</v>
      </c>
      <c r="F1" s="60"/>
    </row>
    <row r="2" spans="1:6" s="3" customFormat="1" ht="56.55" customHeight="1" x14ac:dyDescent="0.45">
      <c r="A2" s="65" t="s">
        <v>12</v>
      </c>
      <c r="B2" s="69"/>
      <c r="C2" s="67" t="s">
        <v>13</v>
      </c>
      <c r="D2" s="56" t="s">
        <v>14</v>
      </c>
      <c r="E2" s="221" t="s">
        <v>15</v>
      </c>
      <c r="F2" s="221"/>
    </row>
    <row r="3" spans="1:6" ht="14.55" customHeight="1" x14ac:dyDescent="0.45">
      <c r="A3" s="218" t="s">
        <v>338</v>
      </c>
      <c r="B3" s="59"/>
      <c r="C3" s="223" t="s">
        <v>16</v>
      </c>
      <c r="D3" s="222" t="s">
        <v>17</v>
      </c>
      <c r="E3" s="61" t="s">
        <v>18</v>
      </c>
      <c r="F3" s="19"/>
    </row>
    <row r="4" spans="1:6" x14ac:dyDescent="0.45">
      <c r="A4" s="219"/>
      <c r="B4" s="59"/>
      <c r="C4" s="223"/>
      <c r="D4" s="222"/>
      <c r="E4" s="62"/>
      <c r="F4" s="62" t="str">
        <f>'Functional map'!C5</f>
        <v>Apply Health and Safety and Environmental Legislation in the Building Services Engineering Sector</v>
      </c>
    </row>
    <row r="5" spans="1:6" ht="14.55" customHeight="1" x14ac:dyDescent="0.45">
      <c r="A5" s="219"/>
      <c r="B5" s="59"/>
      <c r="C5" s="223"/>
      <c r="D5" s="222"/>
      <c r="E5" s="62"/>
      <c r="F5" s="62" t="str">
        <f>'Functional map'!C6</f>
        <v>Establish and Maintain Relationships in the Building Services engineering sector</v>
      </c>
    </row>
    <row r="6" spans="1:6" x14ac:dyDescent="0.45">
      <c r="A6" s="219"/>
      <c r="B6" s="59"/>
      <c r="C6" s="223"/>
      <c r="D6" s="222"/>
      <c r="E6" s="62"/>
      <c r="F6" s="62" t="str">
        <f>'Functional map'!C7</f>
        <v>Prepare to carry out work</v>
      </c>
    </row>
    <row r="7" spans="1:6" x14ac:dyDescent="0.45">
      <c r="A7" s="219"/>
      <c r="B7" s="59"/>
      <c r="C7" s="223"/>
      <c r="D7" s="222"/>
      <c r="E7" s="62"/>
      <c r="F7" s="62" t="str">
        <f>'Functional map'!C8</f>
        <v>Identify systems, equipment and components</v>
      </c>
    </row>
    <row r="8" spans="1:6" x14ac:dyDescent="0.45">
      <c r="A8" s="219"/>
      <c r="B8" s="59"/>
      <c r="C8" s="223"/>
      <c r="D8" s="222"/>
      <c r="E8" s="62"/>
      <c r="F8" s="62" t="str">
        <f>'Functional map'!C9</f>
        <v>Inspect and test mechanical systems, equipment and components</v>
      </c>
    </row>
    <row r="9" spans="1:6" x14ac:dyDescent="0.45">
      <c r="A9" s="219"/>
      <c r="B9" s="59"/>
      <c r="C9" s="223"/>
      <c r="D9" s="222"/>
      <c r="E9" s="62"/>
      <c r="F9" s="62" t="str">
        <f>'Functional map'!C10</f>
        <v>Install and test industrial and commercial heating and ventilating ductwork systems - general ventilation ductwork</v>
      </c>
    </row>
    <row r="10" spans="1:6" x14ac:dyDescent="0.45">
      <c r="A10" s="219"/>
      <c r="B10" s="59"/>
      <c r="C10" s="223"/>
      <c r="D10" s="222"/>
      <c r="E10" s="62"/>
      <c r="F10" s="62" t="str">
        <f>'Functional map'!C13</f>
        <v>Install and test mechanical fire dampers</v>
      </c>
    </row>
    <row r="11" spans="1:6" x14ac:dyDescent="0.45">
      <c r="A11" s="219"/>
      <c r="B11" s="59"/>
      <c r="C11" s="223"/>
      <c r="D11" s="222"/>
      <c r="E11" s="62"/>
      <c r="F11" s="62" t="str">
        <f>'Functional map'!C14</f>
        <v>Install and test intumescent non-mechanical fire dampers</v>
      </c>
    </row>
    <row r="12" spans="1:6" x14ac:dyDescent="0.45">
      <c r="A12" s="219"/>
      <c r="B12" s="59"/>
      <c r="C12" s="223"/>
      <c r="D12" s="222"/>
      <c r="E12" s="60" t="s">
        <v>19</v>
      </c>
      <c r="F12" s="63"/>
    </row>
    <row r="13" spans="1:6" x14ac:dyDescent="0.45">
      <c r="A13" s="219"/>
      <c r="B13" s="59"/>
      <c r="C13" s="223"/>
      <c r="D13" s="222"/>
      <c r="E13" s="60"/>
      <c r="F13" s="62" t="str">
        <f>'Functional map'!C11</f>
        <v>Install and test industrial and commercial heating and ventilating ductwork systems - fire resisting ductwork</v>
      </c>
    </row>
    <row r="14" spans="1:6" x14ac:dyDescent="0.45">
      <c r="A14" s="219"/>
      <c r="B14" s="59"/>
      <c r="C14" s="223"/>
      <c r="D14" s="222"/>
      <c r="E14" s="60"/>
      <c r="F14" s="62" t="str">
        <f>'Functional map'!C12</f>
        <v>Install and test industrial and commercial heating and ventilating ductwork systems - smoke control ductwork</v>
      </c>
    </row>
    <row r="15" spans="1:6" x14ac:dyDescent="0.45">
      <c r="A15" s="219"/>
      <c r="B15" s="59"/>
      <c r="C15" s="223"/>
      <c r="D15" s="222"/>
      <c r="E15" s="62"/>
      <c r="F15" s="62" t="str">
        <f>'Functional map'!C15</f>
        <v>Install and test smoke control dampers in shafts, compartment barriers &amp; smoke control ducts</v>
      </c>
    </row>
    <row r="16" spans="1:6" x14ac:dyDescent="0.45">
      <c r="A16" s="219"/>
      <c r="B16" s="59"/>
      <c r="C16" s="223"/>
      <c r="D16" s="222"/>
      <c r="E16" s="62"/>
      <c r="F16" s="62" t="str">
        <f>'Functional map'!C16</f>
        <v>Monitor the work of trainees involved in ductwork installation</v>
      </c>
    </row>
    <row r="17" spans="1:6" x14ac:dyDescent="0.45">
      <c r="A17" s="219"/>
      <c r="B17" s="59"/>
      <c r="C17" s="223"/>
      <c r="D17" s="222"/>
      <c r="E17" s="62"/>
      <c r="F17" s="62" t="str">
        <f>'Functional map'!C31</f>
        <v>Install dry penetration seals for ducts and dampers</v>
      </c>
    </row>
    <row r="18" spans="1:6" ht="14.55" customHeight="1" x14ac:dyDescent="0.45">
      <c r="A18" s="219"/>
      <c r="B18" s="59"/>
      <c r="C18" s="223"/>
      <c r="D18" s="222"/>
      <c r="E18" s="60" t="s">
        <v>20</v>
      </c>
      <c r="F18" s="63"/>
    </row>
    <row r="19" spans="1:6" x14ac:dyDescent="0.45">
      <c r="A19" s="219"/>
      <c r="B19" s="59"/>
      <c r="C19" s="223"/>
      <c r="D19" s="222"/>
      <c r="E19" s="62"/>
      <c r="F19" s="62" t="str">
        <f>'Functional map'!C25</f>
        <v>Apply high pressure exerting sealants for firestopping</v>
      </c>
    </row>
    <row r="20" spans="1:6" x14ac:dyDescent="0.45">
      <c r="A20" s="219"/>
      <c r="B20" s="59"/>
      <c r="C20" s="223"/>
      <c r="D20" s="222"/>
      <c r="E20" s="62"/>
      <c r="F20" s="62" t="str">
        <f>'Functional map'!C26</f>
        <v>Install ablative coated batt &amp; mastic systems</v>
      </c>
    </row>
    <row r="21" spans="1:6" x14ac:dyDescent="0.45">
      <c r="A21" s="219"/>
      <c r="B21" s="59"/>
      <c r="C21" s="223"/>
      <c r="D21" s="222"/>
      <c r="E21" s="62"/>
      <c r="F21" s="62" t="str">
        <f>'Functional map'!C27</f>
        <v>Apply sealant / mastic coatings for firestopping</v>
      </c>
    </row>
    <row r="22" spans="1:6" x14ac:dyDescent="0.45">
      <c r="A22" s="219"/>
      <c r="B22" s="59"/>
      <c r="C22" s="223"/>
      <c r="D22" s="222"/>
      <c r="E22" s="62"/>
      <c r="F22" s="62" t="str">
        <f>'Functional map'!C28</f>
        <v>Install fire resistant mortars for penetration sealing</v>
      </c>
    </row>
    <row r="23" spans="1:6" x14ac:dyDescent="0.45">
      <c r="A23" s="219"/>
      <c r="B23" s="59"/>
      <c r="C23" s="223"/>
      <c r="D23" s="222"/>
      <c r="E23" s="62"/>
      <c r="F23" s="62" t="str">
        <f>'Functional map'!C29</f>
        <v>Install wet mortars &amp; plaster for penetration sealing</v>
      </c>
    </row>
    <row r="24" spans="1:6" x14ac:dyDescent="0.45">
      <c r="A24" s="219"/>
      <c r="B24" s="59"/>
      <c r="C24" s="223"/>
      <c r="D24" s="222"/>
      <c r="E24" s="62"/>
      <c r="F24" s="62" t="str">
        <f>'Functional map'!C30</f>
        <v>Install fire resisting insulation to ductwork</v>
      </c>
    </row>
    <row r="25" spans="1:6" ht="14.55" customHeight="1" x14ac:dyDescent="0.45">
      <c r="A25" s="219"/>
      <c r="B25" s="59"/>
      <c r="C25" s="224" t="s">
        <v>21</v>
      </c>
      <c r="D25" s="225" t="s">
        <v>22</v>
      </c>
      <c r="E25" s="70" t="s">
        <v>23</v>
      </c>
      <c r="F25" s="71"/>
    </row>
    <row r="26" spans="1:6" x14ac:dyDescent="0.45">
      <c r="A26" s="219"/>
      <c r="B26" s="59"/>
      <c r="C26" s="224"/>
      <c r="D26" s="225"/>
      <c r="E26" s="72"/>
      <c r="F26" s="72" t="str">
        <f>'Functional map'!C5</f>
        <v>Apply Health and Safety and Environmental Legislation in the Building Services Engineering Sector</v>
      </c>
    </row>
    <row r="27" spans="1:6" ht="14.55" customHeight="1" x14ac:dyDescent="0.45">
      <c r="A27" s="219"/>
      <c r="B27" s="59"/>
      <c r="C27" s="224"/>
      <c r="D27" s="225"/>
      <c r="E27" s="72"/>
      <c r="F27" s="72" t="str">
        <f>'Functional map'!C6</f>
        <v>Establish and Maintain Relationships in the Building Services engineering sector</v>
      </c>
    </row>
    <row r="28" spans="1:6" ht="14.55" customHeight="1" x14ac:dyDescent="0.45">
      <c r="A28" s="219"/>
      <c r="B28" s="59"/>
      <c r="C28" s="224"/>
      <c r="D28" s="225"/>
      <c r="E28" s="72"/>
      <c r="F28" s="72" t="str">
        <f>'Functional map'!C7</f>
        <v>Prepare to carry out work</v>
      </c>
    </row>
    <row r="29" spans="1:6" ht="14.55" customHeight="1" x14ac:dyDescent="0.45">
      <c r="A29" s="219"/>
      <c r="B29" s="59"/>
      <c r="C29" s="224"/>
      <c r="D29" s="225"/>
      <c r="E29" s="72"/>
      <c r="F29" s="72" t="str">
        <f>'Functional map'!C8</f>
        <v>Identify systems, equipment and components</v>
      </c>
    </row>
    <row r="30" spans="1:6" ht="14.55" customHeight="1" x14ac:dyDescent="0.45">
      <c r="A30" s="219"/>
      <c r="B30" s="59"/>
      <c r="C30" s="224"/>
      <c r="D30" s="225"/>
      <c r="E30" s="72"/>
      <c r="F30" s="72" t="str">
        <f>'Functional map'!C9</f>
        <v>Inspect and test mechanical systems, equipment and components</v>
      </c>
    </row>
    <row r="31" spans="1:6" ht="14.55" customHeight="1" x14ac:dyDescent="0.45">
      <c r="A31" s="219"/>
      <c r="B31" s="59"/>
      <c r="C31" s="224"/>
      <c r="D31" s="225"/>
      <c r="E31" s="72"/>
      <c r="F31" s="72" t="str">
        <f>'Functional map'!C10</f>
        <v>Install and test industrial and commercial heating and ventilating ductwork systems - general ventilation ductwork</v>
      </c>
    </row>
    <row r="32" spans="1:6" ht="14.55" customHeight="1" x14ac:dyDescent="0.45">
      <c r="A32" s="219"/>
      <c r="B32" s="59"/>
      <c r="C32" s="224"/>
      <c r="D32" s="225"/>
      <c r="E32" s="72"/>
      <c r="F32" s="72" t="str">
        <f>'Functional map'!C13</f>
        <v>Install and test mechanical fire dampers</v>
      </c>
    </row>
    <row r="33" spans="1:6" x14ac:dyDescent="0.45">
      <c r="A33" s="220"/>
      <c r="B33" s="79"/>
      <c r="C33" s="224"/>
      <c r="D33" s="225"/>
      <c r="E33" s="72"/>
      <c r="F33" s="72" t="str">
        <f>'Functional map'!C14</f>
        <v>Install and test intumescent non-mechanical fire dampers</v>
      </c>
    </row>
  </sheetData>
  <mergeCells count="6">
    <mergeCell ref="A3:A33"/>
    <mergeCell ref="E2:F2"/>
    <mergeCell ref="D3:D24"/>
    <mergeCell ref="C3:C24"/>
    <mergeCell ref="C25:C33"/>
    <mergeCell ref="D25:D3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9007E-E0F9-40AB-BBC4-61BABAF6A9D5}">
  <dimension ref="A1:I32"/>
  <sheetViews>
    <sheetView topLeftCell="A4" zoomScale="70" zoomScaleNormal="70" workbookViewId="0">
      <selection activeCell="C6" sqref="C6"/>
    </sheetView>
  </sheetViews>
  <sheetFormatPr defaultColWidth="8.73046875" defaultRowHeight="14.25" x14ac:dyDescent="0.45"/>
  <cols>
    <col min="1" max="1" width="20.46484375" style="16" customWidth="1"/>
    <col min="2" max="2" width="14.796875" style="3" customWidth="1"/>
    <col min="3" max="3" width="96" style="7" customWidth="1"/>
    <col min="4" max="4" width="13.53125" style="6" customWidth="1"/>
    <col min="5" max="6" width="40.53125" style="6" customWidth="1"/>
    <col min="7" max="8" width="18.19921875" style="6" hidden="1" customWidth="1"/>
    <col min="9" max="9" width="60.19921875" style="3" customWidth="1"/>
    <col min="10" max="16384" width="8.73046875" style="3"/>
  </cols>
  <sheetData>
    <row r="1" spans="1:9" x14ac:dyDescent="0.45">
      <c r="A1" s="9" t="s">
        <v>797</v>
      </c>
    </row>
    <row r="2" spans="1:9" customFormat="1" ht="25.9" customHeight="1" thickBot="1" x14ac:dyDescent="0.5">
      <c r="A2" s="14" t="s">
        <v>5</v>
      </c>
      <c r="B2" s="2"/>
      <c r="C2" s="2"/>
      <c r="D2" s="6"/>
      <c r="E2" s="2"/>
      <c r="F2" s="5"/>
      <c r="G2" s="5"/>
      <c r="H2" s="5"/>
    </row>
    <row r="3" spans="1:9" ht="84" customHeight="1" thickBot="1" x14ac:dyDescent="0.5">
      <c r="E3" s="229" t="s">
        <v>24</v>
      </c>
      <c r="F3" s="230"/>
      <c r="G3" s="230"/>
      <c r="H3" s="231"/>
      <c r="I3" s="96"/>
    </row>
    <row r="4" spans="1:9" s="6" customFormat="1" ht="69.7" customHeight="1" thickBot="1" x14ac:dyDescent="0.5">
      <c r="A4" s="17" t="s">
        <v>25</v>
      </c>
      <c r="B4" s="288" t="s">
        <v>26</v>
      </c>
      <c r="C4" s="289"/>
      <c r="D4" s="80" t="s">
        <v>27</v>
      </c>
      <c r="E4" s="34" t="s">
        <v>21</v>
      </c>
      <c r="F4" s="25" t="s">
        <v>16</v>
      </c>
      <c r="G4" s="26" t="s">
        <v>28</v>
      </c>
      <c r="H4" s="57" t="s">
        <v>29</v>
      </c>
    </row>
    <row r="5" spans="1:9" ht="20" customHeight="1" x14ac:dyDescent="0.45">
      <c r="A5" s="239" t="s">
        <v>30</v>
      </c>
      <c r="B5" s="290" t="s">
        <v>31</v>
      </c>
      <c r="C5" s="119" t="s">
        <v>32</v>
      </c>
      <c r="D5" s="109">
        <v>1</v>
      </c>
      <c r="E5" s="74" t="s">
        <v>34</v>
      </c>
      <c r="F5" s="32" t="s">
        <v>35</v>
      </c>
      <c r="G5" s="22" t="s">
        <v>36</v>
      </c>
      <c r="H5" s="52" t="s">
        <v>36</v>
      </c>
    </row>
    <row r="6" spans="1:9" ht="20" customHeight="1" thickBot="1" x14ac:dyDescent="0.5">
      <c r="A6" s="235"/>
      <c r="B6" s="292" t="s">
        <v>37</v>
      </c>
      <c r="C6" s="122" t="s">
        <v>38</v>
      </c>
      <c r="D6" s="110">
        <v>1</v>
      </c>
      <c r="E6" s="73" t="s">
        <v>34</v>
      </c>
      <c r="F6" s="31" t="s">
        <v>35</v>
      </c>
      <c r="G6" s="23" t="s">
        <v>36</v>
      </c>
      <c r="H6" s="54" t="s">
        <v>36</v>
      </c>
    </row>
    <row r="7" spans="1:9" ht="20" customHeight="1" x14ac:dyDescent="0.45">
      <c r="A7" s="236" t="s">
        <v>40</v>
      </c>
      <c r="B7" s="290" t="s">
        <v>41</v>
      </c>
      <c r="C7" s="120" t="s">
        <v>42</v>
      </c>
      <c r="D7" s="111">
        <v>1</v>
      </c>
      <c r="E7" s="74" t="s">
        <v>34</v>
      </c>
      <c r="F7" s="32" t="s">
        <v>35</v>
      </c>
      <c r="G7" s="23" t="s">
        <v>36</v>
      </c>
      <c r="H7" s="54" t="s">
        <v>36</v>
      </c>
    </row>
    <row r="8" spans="1:9" ht="20" customHeight="1" x14ac:dyDescent="0.45">
      <c r="A8" s="237"/>
      <c r="B8" s="293" t="s">
        <v>44</v>
      </c>
      <c r="C8" s="121" t="s">
        <v>45</v>
      </c>
      <c r="D8" s="112">
        <v>1</v>
      </c>
      <c r="E8" s="75" t="s">
        <v>34</v>
      </c>
      <c r="F8" s="33" t="s">
        <v>35</v>
      </c>
      <c r="G8" s="23" t="s">
        <v>36</v>
      </c>
      <c r="H8" s="54" t="s">
        <v>36</v>
      </c>
    </row>
    <row r="9" spans="1:9" ht="20" customHeight="1" thickBot="1" x14ac:dyDescent="0.5">
      <c r="A9" s="238"/>
      <c r="B9" s="292" t="s">
        <v>46</v>
      </c>
      <c r="C9" s="122" t="s">
        <v>47</v>
      </c>
      <c r="D9" s="113">
        <v>1</v>
      </c>
      <c r="E9" s="73" t="s">
        <v>34</v>
      </c>
      <c r="F9" s="31" t="s">
        <v>35</v>
      </c>
      <c r="G9" s="23" t="s">
        <v>36</v>
      </c>
      <c r="H9" s="54" t="s">
        <v>36</v>
      </c>
    </row>
    <row r="10" spans="1:9" ht="20" customHeight="1" x14ac:dyDescent="0.45">
      <c r="A10" s="232" t="s">
        <v>49</v>
      </c>
      <c r="B10" s="290" t="s">
        <v>50</v>
      </c>
      <c r="C10" s="93" t="s">
        <v>51</v>
      </c>
      <c r="D10" s="114">
        <v>1</v>
      </c>
      <c r="E10" s="74" t="s">
        <v>34</v>
      </c>
      <c r="F10" s="32" t="s">
        <v>35</v>
      </c>
      <c r="G10" s="22" t="s">
        <v>36</v>
      </c>
      <c r="H10" s="52" t="s">
        <v>36</v>
      </c>
    </row>
    <row r="11" spans="1:9" ht="20" customHeight="1" x14ac:dyDescent="0.45">
      <c r="A11" s="233"/>
      <c r="B11" s="293" t="s">
        <v>53</v>
      </c>
      <c r="C11" s="94" t="s">
        <v>54</v>
      </c>
      <c r="D11" s="115">
        <v>1</v>
      </c>
      <c r="E11" s="75"/>
      <c r="F11" s="28" t="s">
        <v>55</v>
      </c>
      <c r="G11" s="23" t="s">
        <v>36</v>
      </c>
      <c r="H11" s="54" t="s">
        <v>36</v>
      </c>
    </row>
    <row r="12" spans="1:9" ht="20" customHeight="1" thickBot="1" x14ac:dyDescent="0.5">
      <c r="A12" s="234"/>
      <c r="B12" s="292" t="s">
        <v>56</v>
      </c>
      <c r="C12" s="95" t="s">
        <v>57</v>
      </c>
      <c r="D12" s="131">
        <v>1</v>
      </c>
      <c r="E12" s="76"/>
      <c r="F12" s="29" t="s">
        <v>55</v>
      </c>
      <c r="G12" s="24" t="s">
        <v>36</v>
      </c>
      <c r="H12" s="53" t="s">
        <v>36</v>
      </c>
    </row>
    <row r="13" spans="1:9" ht="20" customHeight="1" x14ac:dyDescent="0.45">
      <c r="A13" s="235" t="s">
        <v>58</v>
      </c>
      <c r="B13" s="290" t="s">
        <v>59</v>
      </c>
      <c r="C13" s="81" t="s">
        <v>60</v>
      </c>
      <c r="D13" s="114">
        <v>1</v>
      </c>
      <c r="E13" s="74" t="s">
        <v>34</v>
      </c>
      <c r="F13" s="32" t="s">
        <v>35</v>
      </c>
      <c r="G13" s="22" t="s">
        <v>36</v>
      </c>
      <c r="H13" s="52" t="s">
        <v>36</v>
      </c>
    </row>
    <row r="14" spans="1:9" ht="20" customHeight="1" x14ac:dyDescent="0.45">
      <c r="A14" s="235"/>
      <c r="B14" s="293" t="s">
        <v>62</v>
      </c>
      <c r="C14" s="82" t="s">
        <v>63</v>
      </c>
      <c r="D14" s="115">
        <v>1</v>
      </c>
      <c r="E14" s="75" t="s">
        <v>34</v>
      </c>
      <c r="F14" s="33" t="s">
        <v>35</v>
      </c>
      <c r="G14" s="23" t="s">
        <v>36</v>
      </c>
      <c r="H14" s="54" t="s">
        <v>36</v>
      </c>
      <c r="I14" s="77"/>
    </row>
    <row r="15" spans="1:9" ht="20" customHeight="1" thickBot="1" x14ac:dyDescent="0.5">
      <c r="A15" s="235"/>
      <c r="B15" s="291" t="s">
        <v>64</v>
      </c>
      <c r="C15" s="296" t="s">
        <v>65</v>
      </c>
      <c r="D15" s="131">
        <v>1</v>
      </c>
      <c r="E15" s="73"/>
      <c r="F15" s="30" t="s">
        <v>55</v>
      </c>
      <c r="G15" s="24" t="s">
        <v>36</v>
      </c>
      <c r="H15" s="53" t="s">
        <v>36</v>
      </c>
    </row>
    <row r="16" spans="1:9" ht="20" customHeight="1" thickBot="1" x14ac:dyDescent="0.5">
      <c r="A16" s="97" t="s">
        <v>66</v>
      </c>
      <c r="B16" s="294" t="s">
        <v>90</v>
      </c>
      <c r="C16" s="295" t="s">
        <v>67</v>
      </c>
      <c r="D16" s="132">
        <v>2</v>
      </c>
      <c r="E16" s="98"/>
      <c r="F16" s="99" t="s">
        <v>55</v>
      </c>
      <c r="G16" s="21" t="s">
        <v>36</v>
      </c>
      <c r="H16" s="55" t="s">
        <v>36</v>
      </c>
    </row>
    <row r="17" spans="1:9" ht="20" customHeight="1" thickBot="1" x14ac:dyDescent="0.5">
      <c r="A17" s="97" t="s">
        <v>68</v>
      </c>
      <c r="B17" s="123" t="s">
        <v>90</v>
      </c>
      <c r="C17" s="124" t="s">
        <v>69</v>
      </c>
      <c r="D17" s="132">
        <v>2</v>
      </c>
      <c r="E17" s="98"/>
      <c r="F17" s="99" t="s">
        <v>55</v>
      </c>
      <c r="G17" s="21"/>
      <c r="H17" s="55"/>
    </row>
    <row r="18" spans="1:9" ht="20" customHeight="1" thickBot="1" x14ac:dyDescent="0.5">
      <c r="A18" s="97" t="s">
        <v>70</v>
      </c>
      <c r="B18" s="123" t="s">
        <v>90</v>
      </c>
      <c r="C18" s="124" t="s">
        <v>71</v>
      </c>
      <c r="D18" s="132">
        <v>2</v>
      </c>
      <c r="E18" s="104"/>
      <c r="F18" s="105" t="s">
        <v>55</v>
      </c>
      <c r="G18" s="21"/>
      <c r="H18" s="55"/>
    </row>
    <row r="19" spans="1:9" ht="20" customHeight="1" thickBot="1" x14ac:dyDescent="0.5">
      <c r="A19" s="226" t="s">
        <v>72</v>
      </c>
      <c r="B19" s="125" t="s">
        <v>90</v>
      </c>
      <c r="C19" s="126" t="s">
        <v>73</v>
      </c>
      <c r="D19" s="116">
        <v>2</v>
      </c>
      <c r="E19" s="100"/>
      <c r="F19" s="106" t="s">
        <v>55</v>
      </c>
      <c r="G19" s="21"/>
      <c r="H19" s="55"/>
    </row>
    <row r="20" spans="1:9" ht="20" customHeight="1" thickBot="1" x14ac:dyDescent="0.5">
      <c r="A20" s="227"/>
      <c r="B20" s="127" t="s">
        <v>90</v>
      </c>
      <c r="C20" s="128" t="s">
        <v>74</v>
      </c>
      <c r="D20" s="117">
        <v>2</v>
      </c>
      <c r="E20" s="101"/>
      <c r="F20" s="107" t="s">
        <v>55</v>
      </c>
      <c r="G20" s="21"/>
      <c r="H20" s="55"/>
    </row>
    <row r="21" spans="1:9" ht="20" customHeight="1" thickBot="1" x14ac:dyDescent="0.5">
      <c r="A21" s="228"/>
      <c r="B21" s="129" t="s">
        <v>90</v>
      </c>
      <c r="C21" s="130" t="s">
        <v>75</v>
      </c>
      <c r="D21" s="118">
        <v>2</v>
      </c>
      <c r="E21" s="102"/>
      <c r="F21" s="108" t="s">
        <v>55</v>
      </c>
      <c r="G21" s="21"/>
      <c r="H21" s="55"/>
    </row>
    <row r="23" spans="1:9" x14ac:dyDescent="0.45">
      <c r="A23" s="8" t="s">
        <v>76</v>
      </c>
    </row>
    <row r="24" spans="1:9" ht="14.65" thickBot="1" x14ac:dyDescent="0.5">
      <c r="A24" s="8"/>
    </row>
    <row r="25" spans="1:9" ht="20" customHeight="1" x14ac:dyDescent="0.45">
      <c r="A25" s="226" t="s">
        <v>77</v>
      </c>
      <c r="B25" s="133" t="s">
        <v>78</v>
      </c>
      <c r="C25" s="134" t="s">
        <v>79</v>
      </c>
      <c r="D25" s="135">
        <v>2</v>
      </c>
      <c r="E25" s="100"/>
      <c r="F25" s="136" t="s">
        <v>55</v>
      </c>
      <c r="G25" s="22" t="s">
        <v>36</v>
      </c>
      <c r="H25" s="13" t="s">
        <v>36</v>
      </c>
    </row>
    <row r="26" spans="1:9" ht="20" customHeight="1" x14ac:dyDescent="0.45">
      <c r="A26" s="227"/>
      <c r="B26" s="137" t="s">
        <v>80</v>
      </c>
      <c r="C26" s="138" t="s">
        <v>81</v>
      </c>
      <c r="D26" s="139">
        <v>2</v>
      </c>
      <c r="E26" s="101"/>
      <c r="F26" s="107" t="s">
        <v>55</v>
      </c>
      <c r="G26" s="23" t="s">
        <v>36</v>
      </c>
      <c r="H26" s="12" t="s">
        <v>36</v>
      </c>
    </row>
    <row r="27" spans="1:9" ht="20" customHeight="1" x14ac:dyDescent="0.45">
      <c r="A27" s="227"/>
      <c r="B27" s="137" t="s">
        <v>82</v>
      </c>
      <c r="C27" s="138" t="s">
        <v>83</v>
      </c>
      <c r="D27" s="139">
        <v>2</v>
      </c>
      <c r="E27" s="101"/>
      <c r="F27" s="107" t="s">
        <v>55</v>
      </c>
      <c r="G27" s="23" t="s">
        <v>36</v>
      </c>
      <c r="H27" s="12" t="s">
        <v>36</v>
      </c>
      <c r="I27" s="77"/>
    </row>
    <row r="28" spans="1:9" ht="20" customHeight="1" x14ac:dyDescent="0.45">
      <c r="A28" s="227"/>
      <c r="B28" s="137" t="s">
        <v>84</v>
      </c>
      <c r="C28" s="138" t="s">
        <v>85</v>
      </c>
      <c r="D28" s="139">
        <v>2</v>
      </c>
      <c r="E28" s="101"/>
      <c r="F28" s="107" t="s">
        <v>55</v>
      </c>
      <c r="G28" s="23" t="s">
        <v>36</v>
      </c>
      <c r="H28" s="12" t="s">
        <v>36</v>
      </c>
    </row>
    <row r="29" spans="1:9" ht="20" customHeight="1" thickBot="1" x14ac:dyDescent="0.5">
      <c r="A29" s="228"/>
      <c r="B29" s="140" t="s">
        <v>86</v>
      </c>
      <c r="C29" s="141" t="s">
        <v>87</v>
      </c>
      <c r="D29" s="142">
        <v>2</v>
      </c>
      <c r="E29" s="102"/>
      <c r="F29" s="108" t="s">
        <v>55</v>
      </c>
      <c r="G29" s="23" t="s">
        <v>36</v>
      </c>
      <c r="H29" s="12" t="s">
        <v>36</v>
      </c>
    </row>
    <row r="30" spans="1:9" ht="20" customHeight="1" thickBot="1" x14ac:dyDescent="0.5">
      <c r="A30" s="97" t="s">
        <v>88</v>
      </c>
      <c r="B30" s="143" t="s">
        <v>90</v>
      </c>
      <c r="C30" s="144" t="s">
        <v>89</v>
      </c>
      <c r="D30" s="145">
        <v>2</v>
      </c>
      <c r="E30" s="146"/>
      <c r="F30" s="99" t="s">
        <v>55</v>
      </c>
      <c r="G30" s="21" t="s">
        <v>36</v>
      </c>
      <c r="H30" s="18" t="s">
        <v>36</v>
      </c>
    </row>
    <row r="31" spans="1:9" ht="20" customHeight="1" thickBot="1" x14ac:dyDescent="0.5">
      <c r="A31" s="97" t="s">
        <v>91</v>
      </c>
      <c r="B31" s="147" t="s">
        <v>90</v>
      </c>
      <c r="C31" s="148" t="s">
        <v>337</v>
      </c>
      <c r="D31" s="145">
        <v>2</v>
      </c>
      <c r="E31" s="103"/>
      <c r="F31" s="99" t="s">
        <v>55</v>
      </c>
    </row>
    <row r="32" spans="1:9" x14ac:dyDescent="0.45">
      <c r="C32" s="3"/>
      <c r="D32" s="16"/>
    </row>
  </sheetData>
  <sheetProtection algorithmName="SHA-512" hashValue="2FTNLk1vnvJaAvb16vXdOt9Hw8g2YU026A8QpJvzkijry88WKJ/iG+8s4jxNKYNArkBkmz96gzGtxj5wyezyDw==" saltValue="Um59UBOHcHagQJT2QY4f4Q==" spinCount="100000" sheet="1" objects="1" scenarios="1"/>
  <mergeCells count="8">
    <mergeCell ref="A25:A29"/>
    <mergeCell ref="A19:A21"/>
    <mergeCell ref="E3:H3"/>
    <mergeCell ref="B4:C4"/>
    <mergeCell ref="A10:A12"/>
    <mergeCell ref="A13:A15"/>
    <mergeCell ref="A7:A9"/>
    <mergeCell ref="A5:A6"/>
  </mergeCells>
  <phoneticPr fontId="3" type="noConversion"/>
  <hyperlinks>
    <hyperlink ref="A1" location="Intro!A1" display="Back to level descriptors" xr:uid="{0FD7CAF5-C4EE-4EB9-B329-E4CD1131175C}"/>
    <hyperlink ref="C13" location="'Install FSCD dampers activities'!A1" display="Install and test mechanical fire dampers" xr:uid="{173754D7-2BF0-4B0D-A650-A858175376CC}"/>
    <hyperlink ref="C15" location="'Install FSCD dampers activities'!A62" display="Install and test smoke control dampers in shafts, compartment barriers &amp; smoke control ducts" xr:uid="{27F4711C-806F-4128-8715-C886220B4A12}"/>
    <hyperlink ref="C14" location="'Install FSCD dampers activities'!A50" display="Install and test intumescent non-mechanical fire dampers" xr:uid="{A639CC2B-7E54-42FB-A406-29F24640A78F}"/>
    <hyperlink ref="C10" location="'Install ductwork activities'!A1" display="Install and test industrial and commercial heating and ventilating ductwork systems - general ventilation ductwork" xr:uid="{B5B9C9E4-6CAC-475F-940A-F0F3B1CDF6B4}"/>
    <hyperlink ref="C11" location="'Install ductwork activities'!A40" display="Install and test industrial and commercial heating and ventilating ductwork systems - fire resisting ductwork" xr:uid="{6FC7AFB1-4F56-47E2-BB19-34189DB4973D}"/>
    <hyperlink ref="C12" location="'Install ductwork activities'!A52" display="Install and test industrial and commercial heating and ventilating ductwork systems - smoke control ductwork" xr:uid="{92245AA4-EED1-405F-B780-46F7C68CDF09}"/>
    <hyperlink ref="C5" location="'Work safely activities'!A1" display="Apply Health and Safety and Environmental Legislation in the Building Services Engineering Sector" xr:uid="{2D1C0135-751B-4B05-88EB-9E75A19D3922}"/>
    <hyperlink ref="C6" location="'Work safely activities'!A29" display="Establish and Maintain Relationships in the Building Services engineering sector" xr:uid="{A2BF61C6-48E3-47FC-9507-1807E3CF082B}"/>
    <hyperlink ref="C7" location="'Prepare for install activities'!A1" display="Prepare to carry out work" xr:uid="{DA06C824-7B8E-4D0B-8414-D6DC68B63E25}"/>
    <hyperlink ref="C8" location="'Prepare for install activities'!A29" display="Identify systems, equipment and components" xr:uid="{D59B23F7-8A61-47F9-9578-E49879C88EDD}"/>
    <hyperlink ref="C9" location="'Prepare for install activities'!A50" display="Inspect and test mechanical systems, equipment and components" xr:uid="{5BEDF8EB-0C77-48FE-9FD6-089560BDBB0E}"/>
  </hyperlinks>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05D0C-8985-4A17-A2C7-ED14BC6DB140}">
  <sheetPr>
    <tabColor theme="8" tint="0.59999389629810485"/>
  </sheetPr>
  <dimension ref="A1:V49"/>
  <sheetViews>
    <sheetView tabSelected="1" zoomScale="70" zoomScaleNormal="70" workbookViewId="0">
      <selection activeCell="N20" sqref="N20"/>
    </sheetView>
  </sheetViews>
  <sheetFormatPr defaultColWidth="8.73046875" defaultRowHeight="14.25" x14ac:dyDescent="0.45"/>
  <cols>
    <col min="1" max="1" width="16.265625" style="3" bestFit="1" customWidth="1"/>
    <col min="2" max="2" width="3.796875" style="3" customWidth="1"/>
    <col min="3" max="3" width="85.53125" style="3" customWidth="1"/>
    <col min="4" max="4" width="14.53125" style="16" hidden="1" customWidth="1"/>
    <col min="5" max="6" width="10.53125" style="3" hidden="1" customWidth="1"/>
    <col min="7" max="7" width="3.265625" style="3" customWidth="1"/>
    <col min="8" max="8" width="3.796875" style="3" customWidth="1"/>
    <col min="9" max="9" width="85.53125" style="2" customWidth="1"/>
    <col min="10" max="10" width="14.53125" style="6" hidden="1" customWidth="1"/>
    <col min="11" max="12" width="10.53125" style="16" hidden="1" customWidth="1"/>
    <col min="13" max="13" width="3.265625" style="3" customWidth="1"/>
    <col min="14" max="14" width="85.53125" style="3" customWidth="1"/>
    <col min="15" max="15" width="3.265625" style="3" customWidth="1"/>
    <col min="16" max="16" width="4.46484375" style="3" customWidth="1"/>
    <col min="17" max="17" width="85.53125" style="3" customWidth="1"/>
    <col min="18" max="19" width="10.53125" style="16" hidden="1" customWidth="1"/>
    <col min="20" max="16384" width="8.73046875" style="3"/>
  </cols>
  <sheetData>
    <row r="1" spans="1:19" x14ac:dyDescent="0.45">
      <c r="A1" s="9" t="s">
        <v>92</v>
      </c>
      <c r="B1" s="9"/>
    </row>
    <row r="2" spans="1:19" x14ac:dyDescent="0.45">
      <c r="A2" s="9"/>
      <c r="B2" s="9"/>
    </row>
    <row r="3" spans="1:19" x14ac:dyDescent="0.45">
      <c r="A3" s="35" t="s">
        <v>198</v>
      </c>
      <c r="B3" s="197"/>
      <c r="C3" s="8"/>
    </row>
    <row r="4" spans="1:19" x14ac:dyDescent="0.45">
      <c r="A4" s="58"/>
      <c r="B4" s="58" t="s">
        <v>199</v>
      </c>
      <c r="C4" s="8"/>
    </row>
    <row r="5" spans="1:19" x14ac:dyDescent="0.45">
      <c r="A5" s="58"/>
      <c r="B5" s="58" t="s">
        <v>200</v>
      </c>
      <c r="C5" s="8"/>
    </row>
    <row r="6" spans="1:19" x14ac:dyDescent="0.45">
      <c r="A6" s="9"/>
      <c r="B6" s="36"/>
    </row>
    <row r="7" spans="1:19" s="8" customFormat="1" ht="20" customHeight="1" x14ac:dyDescent="0.45">
      <c r="A7" s="198" t="str">
        <f>'Functional map'!B5</f>
        <v>WS001</v>
      </c>
      <c r="B7" s="245" t="str">
        <f>'Functional map'!C5</f>
        <v>Apply Health and Safety and Environmental Legislation in the Building Services Engineering Sector</v>
      </c>
      <c r="C7" s="245"/>
      <c r="D7" s="245"/>
      <c r="E7" s="245"/>
      <c r="F7" s="245"/>
      <c r="G7" s="245"/>
      <c r="H7" s="245"/>
      <c r="I7" s="245"/>
      <c r="J7" s="245"/>
      <c r="K7" s="245"/>
      <c r="L7" s="245"/>
      <c r="M7" s="245"/>
      <c r="N7" s="245"/>
      <c r="O7" s="245"/>
      <c r="P7" s="245"/>
      <c r="Q7" s="245"/>
      <c r="R7" s="4"/>
      <c r="S7" s="4"/>
    </row>
    <row r="8" spans="1:19" ht="20" customHeight="1" x14ac:dyDescent="0.45">
      <c r="A8" s="50" t="s">
        <v>97</v>
      </c>
      <c r="B8" s="243" t="s">
        <v>790</v>
      </c>
      <c r="C8" s="243"/>
      <c r="D8" s="243"/>
      <c r="E8" s="243"/>
      <c r="F8" s="243"/>
      <c r="G8" s="243"/>
      <c r="H8" s="243"/>
      <c r="I8" s="243"/>
      <c r="J8" s="243"/>
      <c r="K8" s="243"/>
      <c r="L8" s="243"/>
      <c r="M8" s="243"/>
      <c r="N8" s="243"/>
      <c r="O8" s="243"/>
      <c r="P8" s="243"/>
      <c r="Q8" s="243"/>
      <c r="R8" s="199"/>
      <c r="S8" s="199"/>
    </row>
    <row r="9" spans="1:19" ht="40.049999999999997" customHeight="1" x14ac:dyDescent="0.45">
      <c r="A9" s="38" t="s">
        <v>98</v>
      </c>
      <c r="B9" s="246" t="s">
        <v>201</v>
      </c>
      <c r="C9" s="247"/>
      <c r="D9" s="247"/>
      <c r="E9" s="247"/>
      <c r="F9" s="247"/>
      <c r="G9" s="247"/>
      <c r="H9" s="247"/>
      <c r="I9" s="247"/>
      <c r="J9" s="247"/>
      <c r="K9" s="247"/>
      <c r="L9" s="247"/>
      <c r="M9" s="247"/>
      <c r="N9" s="247"/>
      <c r="O9" s="247"/>
      <c r="P9" s="247"/>
      <c r="Q9" s="248"/>
      <c r="R9" s="6"/>
      <c r="S9" s="6"/>
    </row>
    <row r="10" spans="1:19" ht="20" customHeight="1" x14ac:dyDescent="0.45">
      <c r="A10" s="51" t="s">
        <v>99</v>
      </c>
      <c r="B10" s="249" t="s">
        <v>100</v>
      </c>
      <c r="C10" s="249"/>
      <c r="D10" s="249"/>
      <c r="E10" s="249"/>
      <c r="F10" s="249"/>
      <c r="G10" s="249"/>
      <c r="H10" s="249"/>
      <c r="I10" s="249"/>
      <c r="J10" s="249"/>
      <c r="K10" s="249"/>
      <c r="L10" s="249"/>
      <c r="M10" s="249"/>
      <c r="N10" s="249"/>
      <c r="O10" s="249"/>
      <c r="P10" s="249"/>
      <c r="Q10" s="249"/>
      <c r="R10" s="6"/>
      <c r="S10" s="6"/>
    </row>
    <row r="12" spans="1:19" s="8" customFormat="1" x14ac:dyDescent="0.45">
      <c r="C12" s="39" t="s">
        <v>101</v>
      </c>
      <c r="D12" s="241" t="s">
        <v>102</v>
      </c>
      <c r="E12" s="244"/>
      <c r="F12" s="242"/>
      <c r="G12" s="41"/>
      <c r="I12" s="42" t="s">
        <v>103</v>
      </c>
      <c r="J12" s="241" t="s">
        <v>102</v>
      </c>
      <c r="K12" s="244"/>
      <c r="L12" s="242"/>
      <c r="M12" s="41"/>
      <c r="N12" s="40" t="s">
        <v>104</v>
      </c>
      <c r="O12" s="41"/>
      <c r="P12" s="41"/>
      <c r="Q12" s="40" t="s">
        <v>105</v>
      </c>
      <c r="R12" s="241" t="s">
        <v>102</v>
      </c>
      <c r="S12" s="242"/>
    </row>
    <row r="13" spans="1:19" s="8" customFormat="1" x14ac:dyDescent="0.45">
      <c r="C13" s="39" t="s">
        <v>106</v>
      </c>
      <c r="D13" s="83" t="s">
        <v>33</v>
      </c>
      <c r="E13" s="10" t="s">
        <v>108</v>
      </c>
      <c r="F13" s="10" t="s">
        <v>109</v>
      </c>
      <c r="G13" s="41"/>
      <c r="I13" s="43" t="s">
        <v>110</v>
      </c>
      <c r="J13" s="85" t="s">
        <v>33</v>
      </c>
      <c r="K13" s="85" t="s">
        <v>108</v>
      </c>
      <c r="L13" s="85" t="s">
        <v>109</v>
      </c>
      <c r="M13" s="41"/>
      <c r="N13" s="40" t="s">
        <v>111</v>
      </c>
      <c r="O13" s="41"/>
      <c r="P13" s="41"/>
      <c r="Q13" s="40" t="s">
        <v>112</v>
      </c>
      <c r="R13" s="10" t="s">
        <v>108</v>
      </c>
      <c r="S13" s="10" t="s">
        <v>109</v>
      </c>
    </row>
    <row r="14" spans="1:19" s="8" customFormat="1" ht="20" customHeight="1" x14ac:dyDescent="0.45">
      <c r="B14" s="285" t="s">
        <v>861</v>
      </c>
      <c r="C14" s="44" t="s">
        <v>202</v>
      </c>
      <c r="D14" s="11" t="s">
        <v>114</v>
      </c>
      <c r="E14" s="44"/>
      <c r="F14" s="44"/>
      <c r="G14" s="41"/>
      <c r="H14" s="285" t="s">
        <v>861</v>
      </c>
      <c r="I14" s="184" t="s">
        <v>203</v>
      </c>
      <c r="J14" s="165" t="s">
        <v>116</v>
      </c>
      <c r="K14" s="11"/>
      <c r="L14" s="11"/>
      <c r="M14" s="41"/>
      <c r="N14" s="44" t="s">
        <v>346</v>
      </c>
      <c r="O14" s="41"/>
      <c r="P14" s="240" t="s">
        <v>841</v>
      </c>
      <c r="Q14" s="90" t="s">
        <v>117</v>
      </c>
      <c r="R14" s="11" t="str">
        <f>'Behavioural descriptors'!$D$4</f>
        <v>1-a1
1-a4
1-c1
1-d1
3-a3</v>
      </c>
      <c r="S14" s="11" t="str">
        <f>'Behavioural descriptors'!$E$4</f>
        <v>E1-1
E1-2
E1-3</v>
      </c>
    </row>
    <row r="15" spans="1:19" s="8" customFormat="1" ht="20" customHeight="1" x14ac:dyDescent="0.45">
      <c r="B15" s="286"/>
      <c r="C15" s="164" t="s">
        <v>204</v>
      </c>
      <c r="D15" s="191" t="s">
        <v>119</v>
      </c>
      <c r="E15" s="44"/>
      <c r="F15" s="44"/>
      <c r="G15" s="41"/>
      <c r="H15" s="286"/>
      <c r="I15" s="45" t="s">
        <v>205</v>
      </c>
      <c r="J15" s="165" t="s">
        <v>121</v>
      </c>
      <c r="K15" s="2" t="s">
        <v>620</v>
      </c>
      <c r="L15" s="11"/>
      <c r="M15" s="41"/>
      <c r="O15" s="41"/>
      <c r="P15" s="240"/>
      <c r="Q15" s="90" t="s">
        <v>122</v>
      </c>
      <c r="R15" s="11" t="str">
        <f>'Behavioural descriptors'!$D$5</f>
        <v>1-a1
1-a4
1-b2
1-b3
1-d3
1-e1
3-b3</v>
      </c>
      <c r="S15" s="11">
        <f>'Behavioural descriptors'!$E$5</f>
        <v>0</v>
      </c>
    </row>
    <row r="16" spans="1:19" s="8" customFormat="1" ht="20" customHeight="1" x14ac:dyDescent="0.45">
      <c r="B16" s="286"/>
      <c r="C16" s="45" t="s">
        <v>206</v>
      </c>
      <c r="D16" s="11" t="s">
        <v>124</v>
      </c>
      <c r="E16" s="44" t="s">
        <v>646</v>
      </c>
      <c r="F16" s="44"/>
      <c r="G16" s="41"/>
      <c r="H16" s="286"/>
      <c r="I16" s="45" t="s">
        <v>207</v>
      </c>
      <c r="J16" s="165" t="s">
        <v>126</v>
      </c>
      <c r="K16" s="11" t="s">
        <v>354</v>
      </c>
      <c r="L16" s="11"/>
      <c r="M16" s="41"/>
      <c r="N16" s="3"/>
      <c r="O16" s="41"/>
      <c r="P16" s="240"/>
      <c r="Q16" s="90" t="s">
        <v>127</v>
      </c>
      <c r="R16" s="11" t="str">
        <f>'Behavioural descriptors'!$D$7</f>
        <v>1-a1
1-a4
1-d3
3-a3</v>
      </c>
      <c r="S16" s="11">
        <f>'Behavioural descriptors'!$E$7</f>
        <v>0</v>
      </c>
    </row>
    <row r="17" spans="1:22" s="8" customFormat="1" ht="20" customHeight="1" x14ac:dyDescent="0.45">
      <c r="B17" s="286"/>
      <c r="C17" s="45" t="s">
        <v>208</v>
      </c>
      <c r="D17" s="165" t="s">
        <v>129</v>
      </c>
      <c r="E17" s="44" t="s">
        <v>675</v>
      </c>
      <c r="F17" s="19"/>
      <c r="G17" s="41"/>
      <c r="H17" s="286"/>
      <c r="I17" s="45" t="s">
        <v>209</v>
      </c>
      <c r="J17" s="165" t="s">
        <v>131</v>
      </c>
      <c r="K17" s="11" t="s">
        <v>652</v>
      </c>
      <c r="L17" s="11"/>
      <c r="M17" s="41"/>
      <c r="N17" s="3"/>
      <c r="O17" s="41"/>
      <c r="P17" s="240" t="s">
        <v>842</v>
      </c>
      <c r="Q17" s="90" t="s">
        <v>132</v>
      </c>
      <c r="R17" s="11" t="str">
        <f>'Behavioural descriptors'!$D$8</f>
        <v>1-a1
1-a4
1-d3
3-a2
5-a2</v>
      </c>
      <c r="S17" s="11">
        <f>'Behavioural descriptors'!$E$8</f>
        <v>0</v>
      </c>
    </row>
    <row r="18" spans="1:22" ht="20" customHeight="1" x14ac:dyDescent="0.45">
      <c r="B18" s="286"/>
      <c r="C18" s="45" t="s">
        <v>210</v>
      </c>
      <c r="D18" s="11" t="s">
        <v>134</v>
      </c>
      <c r="E18" s="44" t="s">
        <v>647</v>
      </c>
      <c r="F18" s="19"/>
      <c r="G18" s="46"/>
      <c r="H18" s="286"/>
      <c r="I18" s="45" t="s">
        <v>211</v>
      </c>
      <c r="J18" s="165" t="s">
        <v>136</v>
      </c>
      <c r="K18" s="11" t="s">
        <v>676</v>
      </c>
      <c r="L18" s="11"/>
      <c r="M18" s="46"/>
      <c r="O18" s="46"/>
      <c r="P18" s="240"/>
      <c r="Q18" s="90" t="s">
        <v>137</v>
      </c>
      <c r="R18" s="11" t="str">
        <f>'Behavioural descriptors'!$D$6</f>
        <v>1-b2
1-c2</v>
      </c>
      <c r="S18" s="11" t="str">
        <f>'Behavioural descriptors'!$E$6</f>
        <v>E9-1</v>
      </c>
    </row>
    <row r="19" spans="1:22" ht="90" customHeight="1" x14ac:dyDescent="0.45">
      <c r="B19" s="286"/>
      <c r="C19" s="44" t="s">
        <v>212</v>
      </c>
      <c r="D19" s="11" t="s">
        <v>139</v>
      </c>
      <c r="E19" s="44" t="s">
        <v>648</v>
      </c>
      <c r="F19" s="44" t="s">
        <v>757</v>
      </c>
      <c r="G19" s="46"/>
      <c r="H19" s="286"/>
      <c r="I19" s="45" t="s">
        <v>213</v>
      </c>
      <c r="J19" s="165" t="s">
        <v>141</v>
      </c>
      <c r="K19" s="11" t="s">
        <v>653</v>
      </c>
      <c r="L19" s="11"/>
      <c r="M19" s="46"/>
      <c r="O19" s="46"/>
      <c r="P19" s="87"/>
      <c r="Q19" s="49"/>
    </row>
    <row r="20" spans="1:22" ht="60" customHeight="1" x14ac:dyDescent="0.45">
      <c r="B20" s="286"/>
      <c r="C20" s="44" t="s">
        <v>214</v>
      </c>
      <c r="D20" s="11" t="s">
        <v>143</v>
      </c>
      <c r="E20" s="44" t="s">
        <v>691</v>
      </c>
      <c r="F20" s="19"/>
      <c r="G20" s="46"/>
      <c r="H20" s="286"/>
      <c r="I20" s="45" t="s">
        <v>215</v>
      </c>
      <c r="J20" s="165" t="s">
        <v>145</v>
      </c>
      <c r="K20" s="11" t="s">
        <v>654</v>
      </c>
      <c r="L20" s="11" t="s">
        <v>495</v>
      </c>
      <c r="M20" s="46"/>
      <c r="O20" s="46"/>
      <c r="P20" s="87"/>
      <c r="Q20" s="49"/>
    </row>
    <row r="21" spans="1:22" ht="40.049999999999997" customHeight="1" x14ac:dyDescent="0.45">
      <c r="B21" s="286"/>
      <c r="C21" s="44" t="s">
        <v>216</v>
      </c>
      <c r="D21" s="11" t="s">
        <v>147</v>
      </c>
      <c r="E21" s="44" t="s">
        <v>649</v>
      </c>
      <c r="F21" s="19"/>
      <c r="G21" s="46"/>
      <c r="H21" s="286"/>
      <c r="I21" s="184" t="s">
        <v>217</v>
      </c>
      <c r="J21" s="165" t="s">
        <v>149</v>
      </c>
      <c r="K21" s="11" t="s">
        <v>655</v>
      </c>
      <c r="L21" s="11"/>
      <c r="M21" s="46"/>
      <c r="O21" s="46"/>
      <c r="P21" s="87"/>
      <c r="Q21" s="49"/>
    </row>
    <row r="22" spans="1:22" ht="70.05" customHeight="1" x14ac:dyDescent="0.45">
      <c r="B22" s="286"/>
      <c r="C22" s="44" t="s">
        <v>218</v>
      </c>
      <c r="D22" s="11" t="s">
        <v>151</v>
      </c>
      <c r="E22" s="44" t="s">
        <v>650</v>
      </c>
      <c r="F22" s="19"/>
      <c r="G22" s="46"/>
      <c r="H22" s="286"/>
      <c r="I22" s="45" t="s">
        <v>219</v>
      </c>
      <c r="J22" s="165" t="s">
        <v>153</v>
      </c>
      <c r="K22" s="11" t="s">
        <v>656</v>
      </c>
      <c r="L22" s="11" t="s">
        <v>545</v>
      </c>
      <c r="M22" s="46"/>
      <c r="O22" s="46"/>
      <c r="P22" s="87"/>
      <c r="Q22" s="49"/>
    </row>
    <row r="23" spans="1:22" ht="90" customHeight="1" x14ac:dyDescent="0.45">
      <c r="B23" s="287"/>
      <c r="C23" s="45" t="s">
        <v>220</v>
      </c>
      <c r="D23" s="165" t="s">
        <v>155</v>
      </c>
      <c r="E23" s="44" t="s">
        <v>651</v>
      </c>
      <c r="F23" s="44" t="s">
        <v>758</v>
      </c>
      <c r="G23" s="47"/>
      <c r="H23" s="286"/>
      <c r="I23" s="45" t="s">
        <v>221</v>
      </c>
      <c r="J23" s="165" t="s">
        <v>157</v>
      </c>
      <c r="K23" s="11" t="s">
        <v>441</v>
      </c>
      <c r="L23" s="11" t="s">
        <v>759</v>
      </c>
      <c r="M23" s="47"/>
      <c r="O23" s="47"/>
      <c r="P23" s="87"/>
      <c r="Q23" s="49"/>
    </row>
    <row r="24" spans="1:22" ht="20" customHeight="1" x14ac:dyDescent="0.45">
      <c r="A24" s="48"/>
      <c r="B24" s="48"/>
      <c r="C24" s="48"/>
      <c r="D24" s="48"/>
      <c r="E24" s="48"/>
      <c r="F24" s="48"/>
      <c r="G24" s="47"/>
      <c r="H24" s="286"/>
      <c r="I24" s="45" t="s">
        <v>222</v>
      </c>
      <c r="J24" s="165" t="s">
        <v>159</v>
      </c>
      <c r="K24" s="11" t="s">
        <v>657</v>
      </c>
      <c r="L24" s="11"/>
      <c r="M24" s="47"/>
      <c r="N24" s="7"/>
      <c r="O24" s="47"/>
      <c r="P24" s="47"/>
      <c r="Q24" s="49"/>
    </row>
    <row r="25" spans="1:22" ht="70.05" customHeight="1" x14ac:dyDescent="0.45">
      <c r="D25" s="3"/>
      <c r="G25" s="46"/>
      <c r="H25" s="286"/>
      <c r="I25" s="45" t="s">
        <v>223</v>
      </c>
      <c r="J25" s="165" t="s">
        <v>161</v>
      </c>
      <c r="K25" s="11" t="s">
        <v>658</v>
      </c>
      <c r="L25" s="11" t="s">
        <v>760</v>
      </c>
      <c r="M25" s="46"/>
      <c r="N25" s="7"/>
      <c r="O25" s="46"/>
      <c r="P25" s="46"/>
      <c r="Q25" s="49"/>
    </row>
    <row r="26" spans="1:22" ht="70.05" customHeight="1" x14ac:dyDescent="0.45">
      <c r="D26" s="3"/>
      <c r="G26" s="49"/>
      <c r="H26" s="287"/>
      <c r="I26" s="45" t="s">
        <v>224</v>
      </c>
      <c r="J26" s="165" t="s">
        <v>225</v>
      </c>
      <c r="K26" s="11" t="s">
        <v>692</v>
      </c>
      <c r="L26" s="11"/>
      <c r="M26" s="49"/>
      <c r="N26" s="7"/>
      <c r="O26" s="49"/>
      <c r="P26" s="49"/>
      <c r="Q26" s="49"/>
      <c r="T26" s="49"/>
      <c r="U26" s="49"/>
      <c r="V26" s="49"/>
    </row>
    <row r="28" spans="1:22" x14ac:dyDescent="0.45">
      <c r="A28" s="9" t="s">
        <v>92</v>
      </c>
      <c r="H28" s="8"/>
      <c r="I28" s="8"/>
      <c r="J28" s="4"/>
      <c r="K28" s="4"/>
      <c r="L28" s="4"/>
      <c r="M28" s="7"/>
    </row>
    <row r="29" spans="1:22" ht="20" customHeight="1" x14ac:dyDescent="0.45">
      <c r="A29" s="198" t="str">
        <f>'Functional map'!B6</f>
        <v>WS002</v>
      </c>
      <c r="B29" s="245" t="str">
        <f>'Functional map'!C6</f>
        <v>Establish and Maintain Relationships in the Building Services engineering sector</v>
      </c>
      <c r="C29" s="245"/>
      <c r="D29" s="245"/>
      <c r="E29" s="245"/>
      <c r="F29" s="245"/>
      <c r="G29" s="245"/>
      <c r="H29" s="245"/>
      <c r="I29" s="245"/>
      <c r="J29" s="245"/>
      <c r="K29" s="245"/>
      <c r="L29" s="245"/>
      <c r="M29" s="245"/>
      <c r="N29" s="245"/>
      <c r="O29" s="245"/>
      <c r="P29" s="245"/>
      <c r="Q29" s="245"/>
    </row>
    <row r="30" spans="1:22" ht="20" customHeight="1" x14ac:dyDescent="0.45">
      <c r="A30" s="50" t="s">
        <v>97</v>
      </c>
      <c r="B30" s="243" t="s">
        <v>791</v>
      </c>
      <c r="C30" s="243"/>
      <c r="D30" s="243"/>
      <c r="E30" s="243"/>
      <c r="F30" s="243"/>
      <c r="G30" s="243"/>
      <c r="H30" s="243"/>
      <c r="I30" s="243"/>
      <c r="J30" s="243"/>
      <c r="K30" s="243"/>
      <c r="L30" s="243"/>
      <c r="M30" s="243"/>
      <c r="N30" s="243"/>
      <c r="O30" s="243"/>
      <c r="P30" s="243"/>
      <c r="Q30" s="243"/>
    </row>
    <row r="31" spans="1:22" ht="40.049999999999997" customHeight="1" x14ac:dyDescent="0.45">
      <c r="A31" s="38" t="s">
        <v>98</v>
      </c>
      <c r="B31" s="246" t="s">
        <v>39</v>
      </c>
      <c r="C31" s="247"/>
      <c r="D31" s="247"/>
      <c r="E31" s="247"/>
      <c r="F31" s="247"/>
      <c r="G31" s="247"/>
      <c r="H31" s="247"/>
      <c r="I31" s="247"/>
      <c r="J31" s="247"/>
      <c r="K31" s="247"/>
      <c r="L31" s="247"/>
      <c r="M31" s="247"/>
      <c r="N31" s="247"/>
      <c r="O31" s="247"/>
      <c r="P31" s="247"/>
      <c r="Q31" s="248"/>
    </row>
    <row r="32" spans="1:22" ht="20" customHeight="1" x14ac:dyDescent="0.45">
      <c r="A32" s="51" t="s">
        <v>99</v>
      </c>
      <c r="B32" s="249" t="s">
        <v>100</v>
      </c>
      <c r="C32" s="249"/>
      <c r="D32" s="249"/>
      <c r="E32" s="249"/>
      <c r="F32" s="249"/>
      <c r="G32" s="249"/>
      <c r="H32" s="249"/>
      <c r="I32" s="249"/>
      <c r="J32" s="249"/>
      <c r="K32" s="249"/>
      <c r="L32" s="249"/>
      <c r="M32" s="249"/>
      <c r="N32" s="249"/>
      <c r="O32" s="249"/>
      <c r="P32" s="249"/>
      <c r="Q32" s="249"/>
      <c r="R32" s="6"/>
      <c r="S32" s="6"/>
    </row>
    <row r="34" spans="1:19" x14ac:dyDescent="0.45">
      <c r="A34" s="8"/>
      <c r="B34" s="8"/>
      <c r="C34" s="40" t="s">
        <v>101</v>
      </c>
      <c r="D34" s="241" t="s">
        <v>102</v>
      </c>
      <c r="E34" s="244"/>
      <c r="F34" s="242"/>
      <c r="G34" s="41"/>
      <c r="H34" s="8"/>
      <c r="I34" s="42" t="s">
        <v>103</v>
      </c>
      <c r="J34" s="241" t="s">
        <v>102</v>
      </c>
      <c r="K34" s="244"/>
      <c r="L34" s="242"/>
      <c r="M34" s="41"/>
      <c r="N34" s="40" t="s">
        <v>104</v>
      </c>
      <c r="O34" s="41"/>
      <c r="P34" s="41"/>
      <c r="Q34" s="40" t="s">
        <v>105</v>
      </c>
      <c r="R34" s="241" t="s">
        <v>102</v>
      </c>
      <c r="S34" s="242"/>
    </row>
    <row r="35" spans="1:19" x14ac:dyDescent="0.45">
      <c r="A35" s="8"/>
      <c r="B35" s="8"/>
      <c r="C35" s="40" t="s">
        <v>106</v>
      </c>
      <c r="D35" s="83" t="s">
        <v>52</v>
      </c>
      <c r="E35" s="10" t="s">
        <v>108</v>
      </c>
      <c r="F35" s="10" t="s">
        <v>109</v>
      </c>
      <c r="G35" s="41"/>
      <c r="H35" s="8"/>
      <c r="I35" s="43" t="s">
        <v>110</v>
      </c>
      <c r="J35" s="83" t="s">
        <v>52</v>
      </c>
      <c r="K35" s="10" t="s">
        <v>108</v>
      </c>
      <c r="L35" s="10" t="s">
        <v>109</v>
      </c>
      <c r="M35" s="41"/>
      <c r="N35" s="40" t="s">
        <v>111</v>
      </c>
      <c r="O35" s="41"/>
      <c r="P35" s="41"/>
      <c r="Q35" s="40" t="s">
        <v>112</v>
      </c>
      <c r="R35" s="10" t="s">
        <v>108</v>
      </c>
      <c r="S35" s="10" t="s">
        <v>109</v>
      </c>
    </row>
    <row r="36" spans="1:19" ht="20" customHeight="1" x14ac:dyDescent="0.45">
      <c r="A36" s="8"/>
      <c r="B36" s="285" t="s">
        <v>862</v>
      </c>
      <c r="C36" s="44" t="s">
        <v>226</v>
      </c>
      <c r="D36" s="86" t="s">
        <v>114</v>
      </c>
      <c r="E36" s="44" t="s">
        <v>621</v>
      </c>
      <c r="F36" s="38"/>
      <c r="G36" s="41"/>
      <c r="H36" s="285" t="s">
        <v>862</v>
      </c>
      <c r="I36" s="45" t="s">
        <v>227</v>
      </c>
      <c r="J36" s="165" t="s">
        <v>116</v>
      </c>
      <c r="K36" s="11" t="s">
        <v>624</v>
      </c>
      <c r="L36" s="11"/>
      <c r="M36" s="41"/>
      <c r="N36" s="44" t="s">
        <v>350</v>
      </c>
      <c r="O36" s="41"/>
      <c r="P36" s="240" t="s">
        <v>841</v>
      </c>
      <c r="Q36" s="90" t="s">
        <v>117</v>
      </c>
      <c r="R36" s="11" t="str">
        <f>'Behavioural descriptors'!$D$4</f>
        <v>1-a1
1-a4
1-c1
1-d1
3-a3</v>
      </c>
      <c r="S36" s="11" t="str">
        <f>'Behavioural descriptors'!$E$4</f>
        <v>E1-1
E1-2
E1-3</v>
      </c>
    </row>
    <row r="37" spans="1:19" ht="40.049999999999997" customHeight="1" x14ac:dyDescent="0.45">
      <c r="A37" s="8"/>
      <c r="B37" s="286"/>
      <c r="C37" s="44" t="s">
        <v>228</v>
      </c>
      <c r="D37" s="86" t="s">
        <v>119</v>
      </c>
      <c r="E37" s="44" t="s">
        <v>677</v>
      </c>
      <c r="F37" s="44" t="s">
        <v>744</v>
      </c>
      <c r="G37" s="41"/>
      <c r="H37" s="286"/>
      <c r="I37" s="45" t="s">
        <v>229</v>
      </c>
      <c r="J37" s="165" t="s">
        <v>121</v>
      </c>
      <c r="K37" s="11" t="s">
        <v>625</v>
      </c>
      <c r="L37" s="11"/>
      <c r="M37" s="41"/>
      <c r="N37" s="8"/>
      <c r="O37" s="41"/>
      <c r="P37" s="240"/>
      <c r="Q37" s="90" t="s">
        <v>122</v>
      </c>
      <c r="R37" s="11" t="str">
        <f>'Behavioural descriptors'!$D$5</f>
        <v>1-a1
1-a4
1-b2
1-b3
1-d3
1-e1
3-b3</v>
      </c>
      <c r="S37" s="11">
        <f>'Behavioural descriptors'!$E$5</f>
        <v>0</v>
      </c>
    </row>
    <row r="38" spans="1:19" ht="90" customHeight="1" x14ac:dyDescent="0.45">
      <c r="A38" s="8"/>
      <c r="B38" s="286"/>
      <c r="C38" s="44" t="s">
        <v>230</v>
      </c>
      <c r="D38" s="86" t="s">
        <v>124</v>
      </c>
      <c r="E38" s="44" t="s">
        <v>693</v>
      </c>
      <c r="F38" s="44" t="s">
        <v>739</v>
      </c>
      <c r="G38" s="41"/>
      <c r="H38" s="286"/>
      <c r="I38" s="45" t="s">
        <v>231</v>
      </c>
      <c r="J38" s="165" t="s">
        <v>126</v>
      </c>
      <c r="K38" s="11" t="s">
        <v>462</v>
      </c>
      <c r="L38" s="11" t="s">
        <v>745</v>
      </c>
      <c r="M38" s="41"/>
      <c r="O38" s="41"/>
      <c r="P38" s="240"/>
      <c r="Q38" s="90" t="s">
        <v>127</v>
      </c>
      <c r="R38" s="11" t="str">
        <f>'Behavioural descriptors'!$D$7</f>
        <v>1-a1
1-a4
1-d3
3-a3</v>
      </c>
      <c r="S38" s="11">
        <f>'Behavioural descriptors'!$E$7</f>
        <v>0</v>
      </c>
    </row>
    <row r="39" spans="1:19" ht="40.049999999999997" customHeight="1" x14ac:dyDescent="0.45">
      <c r="B39" s="286"/>
      <c r="C39" s="44" t="s">
        <v>232</v>
      </c>
      <c r="D39" s="86" t="s">
        <v>129</v>
      </c>
      <c r="E39" s="44" t="s">
        <v>694</v>
      </c>
      <c r="F39" s="44" t="s">
        <v>739</v>
      </c>
      <c r="H39" s="286"/>
      <c r="I39" s="45" t="s">
        <v>233</v>
      </c>
      <c r="J39" s="165" t="s">
        <v>131</v>
      </c>
      <c r="K39" s="11" t="s">
        <v>626</v>
      </c>
      <c r="L39" s="86" t="s">
        <v>505</v>
      </c>
      <c r="M39" s="16"/>
      <c r="O39" s="46"/>
      <c r="P39" s="240" t="s">
        <v>842</v>
      </c>
      <c r="Q39" s="90" t="s">
        <v>132</v>
      </c>
      <c r="R39" s="11" t="str">
        <f>'Behavioural descriptors'!$D$8</f>
        <v>1-a1
1-a4
1-d3
3-a2
5-a2</v>
      </c>
      <c r="S39" s="11">
        <f>'Behavioural descriptors'!$E$8</f>
        <v>0</v>
      </c>
    </row>
    <row r="40" spans="1:19" ht="60" customHeight="1" x14ac:dyDescent="0.45">
      <c r="B40" s="286"/>
      <c r="C40" s="44" t="s">
        <v>234</v>
      </c>
      <c r="D40" s="86" t="s">
        <v>134</v>
      </c>
      <c r="E40" s="44" t="s">
        <v>678</v>
      </c>
      <c r="F40" s="19" t="s">
        <v>498</v>
      </c>
      <c r="H40" s="286"/>
      <c r="I40" s="45" t="s">
        <v>235</v>
      </c>
      <c r="J40" s="165" t="s">
        <v>136</v>
      </c>
      <c r="K40" s="11" t="s">
        <v>681</v>
      </c>
      <c r="L40" s="11" t="s">
        <v>740</v>
      </c>
      <c r="M40" s="16"/>
      <c r="N40" s="7"/>
      <c r="O40" s="49"/>
      <c r="P40" s="240"/>
      <c r="Q40" s="90" t="s">
        <v>137</v>
      </c>
      <c r="R40" s="11" t="str">
        <f>'Behavioural descriptors'!$D$6</f>
        <v>1-b2
1-c2</v>
      </c>
      <c r="S40" s="11" t="str">
        <f>'Behavioural descriptors'!$E$6</f>
        <v>E9-1</v>
      </c>
    </row>
    <row r="41" spans="1:19" ht="70.05" customHeight="1" x14ac:dyDescent="0.45">
      <c r="B41" s="286"/>
      <c r="C41" s="44" t="s">
        <v>236</v>
      </c>
      <c r="D41" s="86" t="s">
        <v>139</v>
      </c>
      <c r="E41" s="44" t="s">
        <v>622</v>
      </c>
      <c r="F41" s="19"/>
      <c r="H41" s="286"/>
      <c r="I41" s="45" t="s">
        <v>237</v>
      </c>
      <c r="J41" s="165" t="s">
        <v>141</v>
      </c>
      <c r="K41" s="11" t="s">
        <v>695</v>
      </c>
      <c r="L41" s="86"/>
    </row>
    <row r="42" spans="1:19" ht="70.05" customHeight="1" x14ac:dyDescent="0.45">
      <c r="B42" s="286"/>
      <c r="C42" s="44" t="s">
        <v>238</v>
      </c>
      <c r="D42" s="86" t="s">
        <v>143</v>
      </c>
      <c r="E42" s="44" t="s">
        <v>623</v>
      </c>
      <c r="F42" s="19"/>
      <c r="H42" s="286"/>
      <c r="I42" s="45" t="s">
        <v>239</v>
      </c>
      <c r="J42" s="165" t="s">
        <v>145</v>
      </c>
      <c r="K42" s="86" t="s">
        <v>429</v>
      </c>
      <c r="L42" s="86" t="s">
        <v>530</v>
      </c>
    </row>
    <row r="43" spans="1:19" ht="40.049999999999997" customHeight="1" x14ac:dyDescent="0.45">
      <c r="B43" s="286"/>
      <c r="C43" s="44" t="s">
        <v>240</v>
      </c>
      <c r="D43" s="86" t="s">
        <v>147</v>
      </c>
      <c r="E43" s="44" t="s">
        <v>679</v>
      </c>
      <c r="F43" s="44" t="s">
        <v>739</v>
      </c>
      <c r="H43" s="286"/>
      <c r="I43" s="45" t="s">
        <v>241</v>
      </c>
      <c r="J43" s="165" t="s">
        <v>149</v>
      </c>
      <c r="K43" s="44" t="s">
        <v>623</v>
      </c>
      <c r="L43" s="86"/>
    </row>
    <row r="44" spans="1:19" ht="60" customHeight="1" x14ac:dyDescent="0.45">
      <c r="B44" s="286"/>
      <c r="C44" s="44" t="s">
        <v>242</v>
      </c>
      <c r="D44" s="86" t="s">
        <v>151</v>
      </c>
      <c r="E44" s="44" t="s">
        <v>680</v>
      </c>
      <c r="F44" s="19" t="s">
        <v>505</v>
      </c>
      <c r="H44" s="286"/>
      <c r="I44" s="45" t="s">
        <v>243</v>
      </c>
      <c r="J44" s="165" t="s">
        <v>153</v>
      </c>
      <c r="K44" s="86" t="s">
        <v>429</v>
      </c>
      <c r="L44" s="86"/>
    </row>
    <row r="45" spans="1:19" ht="20" customHeight="1" x14ac:dyDescent="0.45">
      <c r="B45" s="287"/>
      <c r="C45" s="19" t="s">
        <v>244</v>
      </c>
      <c r="D45" s="86" t="s">
        <v>155</v>
      </c>
      <c r="E45" s="19" t="s">
        <v>356</v>
      </c>
      <c r="F45" s="19"/>
      <c r="H45" s="286"/>
      <c r="I45" s="45" t="s">
        <v>245</v>
      </c>
      <c r="J45" s="165" t="s">
        <v>157</v>
      </c>
      <c r="K45" s="11" t="s">
        <v>696</v>
      </c>
      <c r="L45" s="86"/>
    </row>
    <row r="46" spans="1:19" ht="40.049999999999997" customHeight="1" x14ac:dyDescent="0.45">
      <c r="H46" s="286"/>
      <c r="I46" s="45" t="s">
        <v>246</v>
      </c>
      <c r="J46" s="165" t="s">
        <v>159</v>
      </c>
      <c r="K46" s="11" t="s">
        <v>697</v>
      </c>
      <c r="L46" s="86" t="s">
        <v>498</v>
      </c>
    </row>
    <row r="47" spans="1:19" ht="40.049999999999997" customHeight="1" x14ac:dyDescent="0.45">
      <c r="H47" s="286"/>
      <c r="I47" s="45" t="s">
        <v>247</v>
      </c>
      <c r="J47" s="165" t="s">
        <v>161</v>
      </c>
      <c r="K47" s="11" t="s">
        <v>627</v>
      </c>
      <c r="L47" s="86"/>
    </row>
    <row r="48" spans="1:19" ht="40.049999999999997" customHeight="1" x14ac:dyDescent="0.45">
      <c r="H48" s="286"/>
      <c r="I48" s="45" t="s">
        <v>248</v>
      </c>
      <c r="J48" s="165" t="s">
        <v>225</v>
      </c>
      <c r="K48" s="86" t="s">
        <v>429</v>
      </c>
      <c r="L48" s="86"/>
    </row>
    <row r="49" spans="8:12" ht="20" customHeight="1" x14ac:dyDescent="0.45">
      <c r="H49" s="287"/>
      <c r="I49" s="45" t="s">
        <v>249</v>
      </c>
      <c r="J49" s="165" t="s">
        <v>250</v>
      </c>
      <c r="K49" s="86" t="s">
        <v>429</v>
      </c>
      <c r="L49" s="86"/>
    </row>
  </sheetData>
  <sheetProtection algorithmName="SHA-512" hashValue="wYCG002G3nfkh4UuVVEVzaIXIVOYdKicuCM0fVj16UfZRqTFYsvYXW9saEcv683Ol4VvKveiNf6Xj8njo3Xl4A==" saltValue="iXOtwWu2/uryHsOkKfiV2A==" spinCount="100000" sheet="1" objects="1" scenarios="1"/>
  <mergeCells count="22">
    <mergeCell ref="B7:Q7"/>
    <mergeCell ref="B29:Q29"/>
    <mergeCell ref="B31:Q31"/>
    <mergeCell ref="B32:Q32"/>
    <mergeCell ref="D34:F34"/>
    <mergeCell ref="J34:L34"/>
    <mergeCell ref="B10:Q10"/>
    <mergeCell ref="B8:Q8"/>
    <mergeCell ref="B9:Q9"/>
    <mergeCell ref="B14:B23"/>
    <mergeCell ref="H14:H26"/>
    <mergeCell ref="P36:P38"/>
    <mergeCell ref="P39:P40"/>
    <mergeCell ref="R34:S34"/>
    <mergeCell ref="R12:S12"/>
    <mergeCell ref="B30:Q30"/>
    <mergeCell ref="D12:F12"/>
    <mergeCell ref="J12:L12"/>
    <mergeCell ref="P14:P16"/>
    <mergeCell ref="P17:P18"/>
    <mergeCell ref="B36:B45"/>
    <mergeCell ref="H36:H49"/>
  </mergeCells>
  <phoneticPr fontId="3" type="noConversion"/>
  <hyperlinks>
    <hyperlink ref="A1" location="'Functional map'!A1" display="Return to functional map" xr:uid="{DC4E629C-B141-4619-BDF9-CFBF331737E4}"/>
    <hyperlink ref="R8:S8" r:id="rId1" display="COSVR250" xr:uid="{F6768269-A233-49C9-A909-DF718AE38FFB}"/>
    <hyperlink ref="Q14" location="'Behavioural descriptors'!A1" display="Work within limits of defined capability and know when to seek advice from others" xr:uid="{07D0EFE7-7781-4FBF-9740-51BEF95A8630}"/>
    <hyperlink ref="Q15" location="'Behavioural descriptors'!A1" display="Work effectively individually and as part of a team" xr:uid="{8EAC216D-B2E2-46F2-81F8-24FFF8AE60E3}"/>
    <hyperlink ref="Q16" location="'Behavioural descriptors'!A1" display="Challenge unsafe behaviours and activities, reporting them where necessary" xr:uid="{92902FBA-5A60-49A0-81A6-2415278CB556}"/>
    <hyperlink ref="Q17" location="'Behavioural descriptors'!A1" display="Work in accordance with quality requirements and challenge where they are not being met" xr:uid="{7538E37C-14E7-45C5-83A3-5C0EF497767F}"/>
    <hyperlink ref="Q18" location="'Behavioural descriptors'!A1" display="Undertake defined personal development activities to maintain currency of competence" xr:uid="{E9B815FD-C542-4C1B-9326-DFE47D3B10A1}"/>
    <hyperlink ref="Q36" location="'Behavioural descriptors'!A1" display="Work within limits of defined capability and know when to seek advice from others" xr:uid="{FD67672A-B1DC-4CA6-8966-83BF68DBC62F}"/>
    <hyperlink ref="Q37" location="'Behavioural descriptors'!A1" display="Work effectively individually and as part of a team" xr:uid="{B2A6E2BA-3F5B-4D65-9DA3-7AC9A1E1E3D5}"/>
    <hyperlink ref="Q38" location="'Behavioural descriptors'!A1" display="Challenge unsafe behaviours and activities, reporting them where necessary" xr:uid="{2BFDB9EF-18A7-4040-8EEC-501C844DDC41}"/>
    <hyperlink ref="Q39" location="'Behavioural descriptors'!A1" display="Work in accordance with quality requirements and challenge where they are not being met" xr:uid="{A83CFFED-4634-4FE4-B347-519E475CE6C9}"/>
    <hyperlink ref="Q40" location="'Behavioural descriptors'!A1" display="Undertake defined personal development activities to maintain currency of competence" xr:uid="{EBA08D4F-7208-456D-BE7B-B693750CD4E6}"/>
    <hyperlink ref="A28" location="'Functional map'!A1" display="Return to functional map" xr:uid="{8DDAE955-00F5-4A2B-B558-0ADA334B9D99}"/>
  </hyperlinks>
  <pageMargins left="0.7" right="0.7" top="0.75" bottom="0.75" header="0.3" footer="0.3"/>
  <pageSetup paperSize="9"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5B4830-14F1-464C-94E1-2353DB80E70D}">
  <sheetPr>
    <tabColor theme="8" tint="0.59999389629810485"/>
  </sheetPr>
  <dimension ref="A1:S61"/>
  <sheetViews>
    <sheetView zoomScale="60" zoomScaleNormal="60" workbookViewId="0">
      <selection activeCell="E7" sqref="E7"/>
    </sheetView>
  </sheetViews>
  <sheetFormatPr defaultColWidth="8.73046875" defaultRowHeight="14.25" x14ac:dyDescent="0.45"/>
  <cols>
    <col min="1" max="1" width="16.265625" style="3" bestFit="1" customWidth="1"/>
    <col min="2" max="2" width="3.796875" style="3" customWidth="1"/>
    <col min="3" max="3" width="85.53125" style="3" customWidth="1"/>
    <col min="4" max="4" width="15.53125" style="16" hidden="1" customWidth="1"/>
    <col min="5" max="6" width="10.53125" style="3" hidden="1" customWidth="1"/>
    <col min="7" max="7" width="3.265625" style="3" customWidth="1"/>
    <col min="8" max="8" width="3.796875" style="3" customWidth="1"/>
    <col min="9" max="9" width="85.53125" style="2" customWidth="1"/>
    <col min="10" max="10" width="15.46484375" style="6" hidden="1" customWidth="1"/>
    <col min="11" max="12" width="10.53125" style="16" hidden="1" customWidth="1"/>
    <col min="13" max="13" width="3.265625" style="3" customWidth="1"/>
    <col min="14" max="14" width="85.53125" style="3" customWidth="1"/>
    <col min="15" max="15" width="3.265625" style="3" customWidth="1"/>
    <col min="16" max="16" width="4.46484375" style="3" customWidth="1"/>
    <col min="17" max="17" width="85.53125" style="3" customWidth="1"/>
    <col min="18" max="19" width="10.53125" style="16" hidden="1" customWidth="1"/>
    <col min="20" max="16384" width="8.73046875" style="3"/>
  </cols>
  <sheetData>
    <row r="1" spans="1:19" x14ac:dyDescent="0.45">
      <c r="A1" s="9" t="s">
        <v>92</v>
      </c>
      <c r="B1" s="9"/>
    </row>
    <row r="2" spans="1:19" x14ac:dyDescent="0.45">
      <c r="A2" s="9"/>
      <c r="B2" s="9"/>
    </row>
    <row r="3" spans="1:19" x14ac:dyDescent="0.45">
      <c r="A3" s="35" t="s">
        <v>93</v>
      </c>
      <c r="B3" s="9"/>
    </row>
    <row r="4" spans="1:19" x14ac:dyDescent="0.45">
      <c r="A4" s="9"/>
      <c r="B4" s="58" t="s">
        <v>94</v>
      </c>
    </row>
    <row r="5" spans="1:19" x14ac:dyDescent="0.45">
      <c r="A5" s="9"/>
      <c r="B5" s="58" t="s">
        <v>95</v>
      </c>
    </row>
    <row r="6" spans="1:19" x14ac:dyDescent="0.45">
      <c r="A6" s="9"/>
      <c r="B6" s="58" t="s">
        <v>96</v>
      </c>
    </row>
    <row r="7" spans="1:19" x14ac:dyDescent="0.45">
      <c r="A7" s="9"/>
      <c r="B7" s="36"/>
    </row>
    <row r="8" spans="1:19" s="8" customFormat="1" ht="20" customHeight="1" x14ac:dyDescent="0.45">
      <c r="A8" s="198" t="str">
        <f>'Functional map'!B7</f>
        <v>PFI001</v>
      </c>
      <c r="B8" s="245" t="str">
        <f>'Functional map'!C7</f>
        <v>Prepare to carry out work</v>
      </c>
      <c r="C8" s="245"/>
      <c r="D8" s="245"/>
      <c r="E8" s="245"/>
      <c r="F8" s="245"/>
      <c r="G8" s="245"/>
      <c r="H8" s="245"/>
      <c r="I8" s="245"/>
      <c r="J8" s="245"/>
      <c r="K8" s="245"/>
      <c r="L8" s="245"/>
      <c r="M8" s="245"/>
      <c r="N8" s="245"/>
      <c r="O8" s="245"/>
      <c r="P8" s="245"/>
      <c r="Q8" s="245"/>
      <c r="R8" s="4"/>
      <c r="S8" s="4"/>
    </row>
    <row r="9" spans="1:19" ht="20" customHeight="1" x14ac:dyDescent="0.45">
      <c r="A9" s="50" t="s">
        <v>97</v>
      </c>
      <c r="B9" s="243" t="s">
        <v>792</v>
      </c>
      <c r="C9" s="243"/>
      <c r="D9" s="243"/>
      <c r="E9" s="243"/>
      <c r="F9" s="243"/>
      <c r="G9" s="243"/>
      <c r="H9" s="243"/>
      <c r="I9" s="243"/>
      <c r="J9" s="243"/>
      <c r="K9" s="243"/>
      <c r="L9" s="243"/>
      <c r="M9" s="243"/>
      <c r="N9" s="243"/>
      <c r="O9" s="243"/>
      <c r="P9" s="243"/>
      <c r="Q9" s="243"/>
      <c r="R9" s="199"/>
      <c r="S9" s="199"/>
    </row>
    <row r="10" spans="1:19" ht="40.049999999999997" customHeight="1" x14ac:dyDescent="0.45">
      <c r="A10" s="38" t="s">
        <v>98</v>
      </c>
      <c r="B10" s="246" t="s">
        <v>43</v>
      </c>
      <c r="C10" s="247"/>
      <c r="D10" s="247"/>
      <c r="E10" s="247"/>
      <c r="F10" s="247"/>
      <c r="G10" s="247"/>
      <c r="H10" s="247"/>
      <c r="I10" s="247"/>
      <c r="J10" s="247"/>
      <c r="K10" s="247"/>
      <c r="L10" s="247"/>
      <c r="M10" s="247"/>
      <c r="N10" s="247"/>
      <c r="O10" s="247"/>
      <c r="P10" s="247"/>
      <c r="Q10" s="248"/>
      <c r="R10" s="6"/>
      <c r="S10" s="6"/>
    </row>
    <row r="11" spans="1:19" ht="20" customHeight="1" x14ac:dyDescent="0.45">
      <c r="A11" s="51" t="s">
        <v>99</v>
      </c>
      <c r="B11" s="249" t="s">
        <v>100</v>
      </c>
      <c r="C11" s="249"/>
      <c r="D11" s="249"/>
      <c r="E11" s="249"/>
      <c r="F11" s="249"/>
      <c r="G11" s="249"/>
      <c r="H11" s="249"/>
      <c r="I11" s="249"/>
      <c r="J11" s="249"/>
      <c r="K11" s="249"/>
      <c r="L11" s="249"/>
      <c r="M11" s="249"/>
      <c r="N11" s="249"/>
      <c r="O11" s="249"/>
      <c r="P11" s="249"/>
      <c r="Q11" s="249"/>
      <c r="R11" s="6"/>
      <c r="S11" s="6"/>
    </row>
    <row r="13" spans="1:19" s="8" customFormat="1" x14ac:dyDescent="0.45">
      <c r="C13" s="39" t="s">
        <v>101</v>
      </c>
      <c r="D13" s="241" t="s">
        <v>102</v>
      </c>
      <c r="E13" s="244"/>
      <c r="F13" s="242"/>
      <c r="G13" s="41"/>
      <c r="I13" s="42" t="s">
        <v>103</v>
      </c>
      <c r="J13" s="241" t="s">
        <v>102</v>
      </c>
      <c r="K13" s="244"/>
      <c r="L13" s="242"/>
      <c r="M13" s="41"/>
      <c r="N13" s="40" t="s">
        <v>104</v>
      </c>
      <c r="O13" s="41"/>
      <c r="P13" s="41"/>
      <c r="Q13" s="40" t="s">
        <v>105</v>
      </c>
      <c r="R13" s="241" t="s">
        <v>102</v>
      </c>
      <c r="S13" s="242"/>
    </row>
    <row r="14" spans="1:19" s="8" customFormat="1" x14ac:dyDescent="0.45">
      <c r="C14" s="39" t="s">
        <v>106</v>
      </c>
      <c r="D14" s="83" t="s">
        <v>107</v>
      </c>
      <c r="E14" s="10" t="s">
        <v>108</v>
      </c>
      <c r="F14" s="10" t="s">
        <v>109</v>
      </c>
      <c r="G14" s="41"/>
      <c r="I14" s="43" t="s">
        <v>110</v>
      </c>
      <c r="J14" s="83" t="s">
        <v>107</v>
      </c>
      <c r="K14" s="85" t="s">
        <v>108</v>
      </c>
      <c r="L14" s="85" t="s">
        <v>109</v>
      </c>
      <c r="M14" s="41"/>
      <c r="N14" s="40" t="s">
        <v>111</v>
      </c>
      <c r="O14" s="41"/>
      <c r="P14" s="41"/>
      <c r="Q14" s="40" t="s">
        <v>112</v>
      </c>
      <c r="R14" s="10" t="s">
        <v>108</v>
      </c>
      <c r="S14" s="10" t="s">
        <v>109</v>
      </c>
    </row>
    <row r="15" spans="1:19" s="8" customFormat="1" ht="60" customHeight="1" x14ac:dyDescent="0.45">
      <c r="B15" s="280" t="s">
        <v>42</v>
      </c>
      <c r="C15" s="44" t="s">
        <v>113</v>
      </c>
      <c r="D15" s="11" t="s">
        <v>114</v>
      </c>
      <c r="E15" s="44" t="s">
        <v>359</v>
      </c>
      <c r="F15" s="44"/>
      <c r="G15" s="41"/>
      <c r="H15" s="283" t="s">
        <v>42</v>
      </c>
      <c r="I15" s="184" t="s">
        <v>115</v>
      </c>
      <c r="J15" s="165" t="s">
        <v>116</v>
      </c>
      <c r="K15" s="11" t="s">
        <v>663</v>
      </c>
      <c r="L15" s="11" t="s">
        <v>512</v>
      </c>
      <c r="M15" s="41"/>
      <c r="N15" s="44" t="s">
        <v>349</v>
      </c>
      <c r="O15" s="41"/>
      <c r="P15" s="240" t="s">
        <v>841</v>
      </c>
      <c r="Q15" s="90" t="s">
        <v>117</v>
      </c>
      <c r="R15" s="11" t="str">
        <f>'Behavioural descriptors'!$D$4</f>
        <v>1-a1
1-a4
1-c1
1-d1
3-a3</v>
      </c>
      <c r="S15" s="11" t="str">
        <f>'Behavioural descriptors'!$E$4</f>
        <v>E1-1
E1-2
E1-3</v>
      </c>
    </row>
    <row r="16" spans="1:19" s="8" customFormat="1" ht="40.049999999999997" customHeight="1" x14ac:dyDescent="0.45">
      <c r="B16" s="281"/>
      <c r="C16" s="45" t="s">
        <v>118</v>
      </c>
      <c r="D16" s="191" t="s">
        <v>119</v>
      </c>
      <c r="E16" s="44" t="s">
        <v>659</v>
      </c>
      <c r="F16" s="44"/>
      <c r="G16" s="41"/>
      <c r="H16" s="283"/>
      <c r="I16" s="45" t="s">
        <v>120</v>
      </c>
      <c r="J16" s="165" t="s">
        <v>121</v>
      </c>
      <c r="K16" s="11" t="s">
        <v>429</v>
      </c>
      <c r="L16" s="11" t="s">
        <v>751</v>
      </c>
      <c r="M16" s="41"/>
      <c r="O16" s="41"/>
      <c r="P16" s="240"/>
      <c r="Q16" s="90" t="s">
        <v>122</v>
      </c>
      <c r="R16" s="11" t="str">
        <f>'Behavioural descriptors'!$D$5</f>
        <v>1-a1
1-a4
1-b2
1-b3
1-d3
1-e1
3-b3</v>
      </c>
      <c r="S16" s="11">
        <f>'Behavioural descriptors'!$E$5</f>
        <v>0</v>
      </c>
    </row>
    <row r="17" spans="1:19" s="8" customFormat="1" ht="40.049999999999997" customHeight="1" x14ac:dyDescent="0.45">
      <c r="B17" s="281"/>
      <c r="C17" s="45" t="s">
        <v>123</v>
      </c>
      <c r="D17" s="11" t="s">
        <v>124</v>
      </c>
      <c r="E17" s="44" t="s">
        <v>614</v>
      </c>
      <c r="F17" s="44"/>
      <c r="G17" s="41"/>
      <c r="H17" s="283"/>
      <c r="I17" s="45" t="s">
        <v>125</v>
      </c>
      <c r="J17" s="165" t="s">
        <v>126</v>
      </c>
      <c r="K17" s="11" t="s">
        <v>662</v>
      </c>
      <c r="L17" s="11"/>
      <c r="M17" s="41"/>
      <c r="N17" s="3"/>
      <c r="O17" s="41"/>
      <c r="P17" s="240"/>
      <c r="Q17" s="90" t="s">
        <v>127</v>
      </c>
      <c r="R17" s="11" t="str">
        <f>'Behavioural descriptors'!$D$7</f>
        <v>1-a1
1-a4
1-d3
3-a3</v>
      </c>
      <c r="S17" s="11">
        <f>'Behavioural descriptors'!$E$7</f>
        <v>0</v>
      </c>
    </row>
    <row r="18" spans="1:19" s="8" customFormat="1" ht="40.049999999999997" customHeight="1" x14ac:dyDescent="0.45">
      <c r="B18" s="281"/>
      <c r="C18" s="45" t="s">
        <v>128</v>
      </c>
      <c r="D18" s="165" t="s">
        <v>129</v>
      </c>
      <c r="E18" s="44" t="s">
        <v>615</v>
      </c>
      <c r="F18" s="19"/>
      <c r="G18" s="41"/>
      <c r="H18" s="283"/>
      <c r="I18" s="45" t="s">
        <v>130</v>
      </c>
      <c r="J18" s="165" t="s">
        <v>131</v>
      </c>
      <c r="K18" s="11" t="s">
        <v>664</v>
      </c>
      <c r="L18" s="11"/>
      <c r="M18" s="41"/>
      <c r="N18" s="3"/>
      <c r="O18" s="41"/>
      <c r="P18" s="240" t="s">
        <v>842</v>
      </c>
      <c r="Q18" s="90" t="s">
        <v>132</v>
      </c>
      <c r="R18" s="11" t="str">
        <f>'Behavioural descriptors'!$D$8</f>
        <v>1-a1
1-a4
1-d3
3-a2
5-a2</v>
      </c>
      <c r="S18" s="11">
        <f>'Behavioural descriptors'!$E$8</f>
        <v>0</v>
      </c>
    </row>
    <row r="19" spans="1:19" ht="40.049999999999997" customHeight="1" x14ac:dyDescent="0.45">
      <c r="B19" s="281"/>
      <c r="C19" s="45" t="s">
        <v>133</v>
      </c>
      <c r="D19" s="11" t="s">
        <v>134</v>
      </c>
      <c r="E19" s="44" t="s">
        <v>660</v>
      </c>
      <c r="F19" s="19"/>
      <c r="G19" s="46"/>
      <c r="H19" s="283"/>
      <c r="I19" s="45" t="s">
        <v>135</v>
      </c>
      <c r="J19" s="165" t="s">
        <v>136</v>
      </c>
      <c r="K19" s="11" t="s">
        <v>359</v>
      </c>
      <c r="L19" s="11"/>
      <c r="M19" s="46"/>
      <c r="O19" s="46"/>
      <c r="P19" s="240"/>
      <c r="Q19" s="90" t="s">
        <v>137</v>
      </c>
      <c r="R19" s="11" t="str">
        <f>'Behavioural descriptors'!$D$6</f>
        <v>1-b2
1-c2</v>
      </c>
      <c r="S19" s="11" t="str">
        <f>'Behavioural descriptors'!$E$6</f>
        <v>E9-1</v>
      </c>
    </row>
    <row r="20" spans="1:19" ht="40.049999999999997" customHeight="1" x14ac:dyDescent="0.45">
      <c r="B20" s="281"/>
      <c r="C20" s="44" t="s">
        <v>138</v>
      </c>
      <c r="D20" s="11" t="s">
        <v>139</v>
      </c>
      <c r="E20" s="44" t="s">
        <v>661</v>
      </c>
      <c r="F20" s="19"/>
      <c r="G20" s="46"/>
      <c r="H20" s="283"/>
      <c r="I20" s="45" t="s">
        <v>140</v>
      </c>
      <c r="J20" s="165" t="s">
        <v>141</v>
      </c>
      <c r="K20" s="11" t="s">
        <v>612</v>
      </c>
      <c r="L20" s="11" t="s">
        <v>545</v>
      </c>
      <c r="M20" s="46"/>
      <c r="O20" s="46"/>
      <c r="P20" s="87"/>
      <c r="Q20" s="49"/>
    </row>
    <row r="21" spans="1:19" ht="40.049999999999997" customHeight="1" x14ac:dyDescent="0.45">
      <c r="B21" s="281"/>
      <c r="C21" s="44" t="s">
        <v>142</v>
      </c>
      <c r="D21" s="11" t="s">
        <v>143</v>
      </c>
      <c r="E21" s="44" t="s">
        <v>616</v>
      </c>
      <c r="F21" s="19"/>
      <c r="G21" s="46"/>
      <c r="H21" s="283"/>
      <c r="I21" s="45" t="s">
        <v>144</v>
      </c>
      <c r="J21" s="165" t="s">
        <v>145</v>
      </c>
      <c r="K21" s="11" t="s">
        <v>617</v>
      </c>
      <c r="L21" s="11"/>
      <c r="M21" s="46"/>
      <c r="O21" s="46"/>
      <c r="P21" s="87"/>
      <c r="Q21" s="49"/>
    </row>
    <row r="22" spans="1:19" ht="40.049999999999997" customHeight="1" x14ac:dyDescent="0.45">
      <c r="B22" s="281"/>
      <c r="C22" s="44" t="s">
        <v>146</v>
      </c>
      <c r="D22" s="11" t="s">
        <v>147</v>
      </c>
      <c r="E22" s="19"/>
      <c r="F22" s="44" t="s">
        <v>758</v>
      </c>
      <c r="G22" s="46"/>
      <c r="H22" s="283"/>
      <c r="I22" s="184" t="s">
        <v>148</v>
      </c>
      <c r="J22" s="165" t="s">
        <v>149</v>
      </c>
      <c r="K22" s="11"/>
      <c r="L22" s="11"/>
      <c r="M22" s="46"/>
      <c r="O22" s="46"/>
      <c r="P22" s="87"/>
      <c r="Q22" s="49"/>
    </row>
    <row r="23" spans="1:19" ht="20" customHeight="1" x14ac:dyDescent="0.45">
      <c r="B23" s="281"/>
      <c r="C23" s="44" t="s">
        <v>150</v>
      </c>
      <c r="D23" s="11" t="s">
        <v>151</v>
      </c>
      <c r="E23" s="19" t="s">
        <v>359</v>
      </c>
      <c r="F23" s="19"/>
      <c r="G23" s="46"/>
      <c r="H23" s="283"/>
      <c r="I23" s="45" t="s">
        <v>152</v>
      </c>
      <c r="J23" s="165" t="s">
        <v>153</v>
      </c>
      <c r="K23" s="11"/>
      <c r="L23" s="11"/>
      <c r="M23" s="46"/>
      <c r="O23" s="46"/>
      <c r="P23" s="87"/>
      <c r="Q23" s="49"/>
    </row>
    <row r="24" spans="1:19" ht="20" customHeight="1" x14ac:dyDescent="0.45">
      <c r="B24" s="282"/>
      <c r="C24" s="45" t="s">
        <v>154</v>
      </c>
      <c r="D24" s="165" t="s">
        <v>155</v>
      </c>
      <c r="E24" s="19"/>
      <c r="F24" s="19"/>
      <c r="G24" s="47"/>
      <c r="H24" s="283"/>
      <c r="I24" s="45" t="s">
        <v>156</v>
      </c>
      <c r="J24" s="165" t="s">
        <v>157</v>
      </c>
      <c r="K24" s="11" t="s">
        <v>612</v>
      </c>
      <c r="L24" s="11"/>
      <c r="M24" s="47"/>
      <c r="O24" s="47"/>
      <c r="P24" s="87"/>
      <c r="Q24" s="49"/>
    </row>
    <row r="25" spans="1:19" ht="40.049999999999997" customHeight="1" x14ac:dyDescent="0.45">
      <c r="A25" s="48"/>
      <c r="B25" s="48"/>
      <c r="C25" s="48"/>
      <c r="D25" s="48"/>
      <c r="E25" s="48"/>
      <c r="F25" s="48"/>
      <c r="G25" s="47"/>
      <c r="H25" s="283"/>
      <c r="I25" s="45" t="s">
        <v>158</v>
      </c>
      <c r="J25" s="165" t="s">
        <v>159</v>
      </c>
      <c r="K25" s="11"/>
      <c r="L25" s="11" t="s">
        <v>760</v>
      </c>
      <c r="M25" s="47"/>
      <c r="N25" s="7"/>
      <c r="O25" s="47"/>
      <c r="P25" s="47"/>
      <c r="Q25" s="49"/>
    </row>
    <row r="26" spans="1:19" ht="20" customHeight="1" x14ac:dyDescent="0.45">
      <c r="D26" s="3"/>
      <c r="G26" s="46"/>
      <c r="H26" s="283"/>
      <c r="I26" s="45" t="s">
        <v>160</v>
      </c>
      <c r="J26" s="165" t="s">
        <v>161</v>
      </c>
      <c r="K26" s="11" t="s">
        <v>359</v>
      </c>
      <c r="L26" s="11"/>
      <c r="M26" s="46"/>
      <c r="N26" s="7"/>
      <c r="O26" s="46"/>
      <c r="P26" s="46"/>
      <c r="Q26" s="49"/>
    </row>
    <row r="28" spans="1:19" x14ac:dyDescent="0.45">
      <c r="A28" s="9" t="s">
        <v>92</v>
      </c>
      <c r="H28" s="8"/>
      <c r="I28" s="8"/>
      <c r="J28" s="4"/>
      <c r="K28" s="4"/>
      <c r="L28" s="4"/>
      <c r="M28" s="7"/>
    </row>
    <row r="29" spans="1:19" ht="20" customHeight="1" x14ac:dyDescent="0.45">
      <c r="A29" s="198" t="str">
        <f>'Functional map'!B8</f>
        <v>PFI002</v>
      </c>
      <c r="B29" s="245" t="str">
        <f>'Functional map'!C8</f>
        <v>Identify systems, equipment and components</v>
      </c>
      <c r="C29" s="245"/>
      <c r="D29" s="245"/>
      <c r="E29" s="245"/>
      <c r="F29" s="245"/>
      <c r="G29" s="245"/>
      <c r="H29" s="245"/>
      <c r="I29" s="245"/>
      <c r="J29" s="245"/>
      <c r="K29" s="245"/>
      <c r="L29" s="245"/>
      <c r="M29" s="245"/>
      <c r="N29" s="245"/>
      <c r="O29" s="245"/>
      <c r="P29" s="245"/>
      <c r="Q29" s="245"/>
    </row>
    <row r="30" spans="1:19" ht="20" customHeight="1" x14ac:dyDescent="0.45">
      <c r="A30" s="50" t="s">
        <v>97</v>
      </c>
      <c r="B30" s="243" t="s">
        <v>793</v>
      </c>
      <c r="C30" s="243"/>
      <c r="D30" s="243"/>
      <c r="E30" s="243"/>
      <c r="F30" s="243"/>
      <c r="G30" s="243"/>
      <c r="H30" s="243"/>
      <c r="I30" s="243"/>
      <c r="J30" s="243"/>
      <c r="K30" s="243"/>
      <c r="L30" s="243"/>
      <c r="M30" s="243"/>
      <c r="N30" s="243"/>
      <c r="O30" s="243"/>
      <c r="P30" s="243"/>
      <c r="Q30" s="243"/>
    </row>
    <row r="31" spans="1:19" ht="60" customHeight="1" x14ac:dyDescent="0.45">
      <c r="A31" s="38" t="s">
        <v>98</v>
      </c>
      <c r="B31" s="246" t="s">
        <v>162</v>
      </c>
      <c r="C31" s="247"/>
      <c r="D31" s="247"/>
      <c r="E31" s="247"/>
      <c r="F31" s="247"/>
      <c r="G31" s="247"/>
      <c r="H31" s="247"/>
      <c r="I31" s="247"/>
      <c r="J31" s="247"/>
      <c r="K31" s="247"/>
      <c r="L31" s="247"/>
      <c r="M31" s="247"/>
      <c r="N31" s="247"/>
      <c r="O31" s="247"/>
      <c r="P31" s="247"/>
      <c r="Q31" s="248"/>
    </row>
    <row r="32" spans="1:19" ht="20" customHeight="1" x14ac:dyDescent="0.45">
      <c r="A32" s="51" t="s">
        <v>99</v>
      </c>
      <c r="B32" s="249" t="s">
        <v>100</v>
      </c>
      <c r="C32" s="249"/>
      <c r="D32" s="249"/>
      <c r="E32" s="249"/>
      <c r="F32" s="249"/>
      <c r="G32" s="249"/>
      <c r="H32" s="249"/>
      <c r="I32" s="249"/>
      <c r="J32" s="249"/>
      <c r="K32" s="249"/>
      <c r="L32" s="249"/>
      <c r="M32" s="249"/>
      <c r="N32" s="249"/>
      <c r="O32" s="249"/>
      <c r="P32" s="249"/>
      <c r="Q32" s="249"/>
      <c r="R32" s="6"/>
      <c r="S32" s="6"/>
    </row>
    <row r="34" spans="1:19" x14ac:dyDescent="0.45">
      <c r="A34" s="8"/>
      <c r="B34" s="8"/>
      <c r="C34" s="40" t="s">
        <v>101</v>
      </c>
      <c r="D34" s="241" t="s">
        <v>102</v>
      </c>
      <c r="E34" s="244"/>
      <c r="F34" s="242"/>
      <c r="G34" s="41"/>
      <c r="H34" s="8"/>
      <c r="I34" s="42" t="s">
        <v>103</v>
      </c>
      <c r="J34" s="241" t="s">
        <v>102</v>
      </c>
      <c r="K34" s="244"/>
      <c r="L34" s="242"/>
      <c r="M34" s="41"/>
      <c r="N34" s="40" t="s">
        <v>104</v>
      </c>
      <c r="O34" s="41"/>
      <c r="P34" s="41"/>
      <c r="Q34" s="40" t="s">
        <v>105</v>
      </c>
      <c r="R34" s="241" t="s">
        <v>102</v>
      </c>
      <c r="S34" s="242"/>
    </row>
    <row r="35" spans="1:19" x14ac:dyDescent="0.45">
      <c r="A35" s="8"/>
      <c r="B35" s="8"/>
      <c r="C35" s="40" t="s">
        <v>106</v>
      </c>
      <c r="D35" s="83" t="s">
        <v>163</v>
      </c>
      <c r="E35" s="10" t="s">
        <v>108</v>
      </c>
      <c r="F35" s="10" t="s">
        <v>109</v>
      </c>
      <c r="G35" s="41"/>
      <c r="H35" s="8"/>
      <c r="I35" s="43" t="s">
        <v>110</v>
      </c>
      <c r="J35" s="83" t="s">
        <v>163</v>
      </c>
      <c r="K35" s="10" t="s">
        <v>108</v>
      </c>
      <c r="L35" s="10" t="s">
        <v>109</v>
      </c>
      <c r="M35" s="41"/>
      <c r="N35" s="40" t="s">
        <v>111</v>
      </c>
      <c r="O35" s="41"/>
      <c r="P35" s="41"/>
      <c r="Q35" s="40" t="s">
        <v>112</v>
      </c>
      <c r="R35" s="10" t="s">
        <v>108</v>
      </c>
      <c r="S35" s="10" t="s">
        <v>109</v>
      </c>
    </row>
    <row r="36" spans="1:19" ht="20" customHeight="1" x14ac:dyDescent="0.45">
      <c r="A36" s="8"/>
      <c r="B36" s="283" t="s">
        <v>859</v>
      </c>
      <c r="C36" s="44" t="s">
        <v>164</v>
      </c>
      <c r="D36" s="86" t="s">
        <v>114</v>
      </c>
      <c r="E36" s="44" t="s">
        <v>628</v>
      </c>
      <c r="F36" s="38"/>
      <c r="G36" s="41"/>
      <c r="H36" s="283" t="s">
        <v>859</v>
      </c>
      <c r="I36" s="45" t="s">
        <v>165</v>
      </c>
      <c r="J36" s="165" t="s">
        <v>116</v>
      </c>
      <c r="K36" s="11" t="s">
        <v>709</v>
      </c>
      <c r="L36" s="11" t="s">
        <v>741</v>
      </c>
      <c r="M36" s="41"/>
      <c r="N36" s="44" t="s">
        <v>348</v>
      </c>
      <c r="O36" s="41"/>
      <c r="P36" s="240" t="s">
        <v>841</v>
      </c>
      <c r="Q36" s="90" t="s">
        <v>117</v>
      </c>
      <c r="R36" s="11" t="str">
        <f>'Behavioural descriptors'!$D$4</f>
        <v>1-a1
1-a4
1-c1
1-d1
3-a3</v>
      </c>
      <c r="S36" s="11" t="str">
        <f>'Behavioural descriptors'!$E$4</f>
        <v>E1-1
E1-2
E1-3</v>
      </c>
    </row>
    <row r="37" spans="1:19" ht="20" customHeight="1" x14ac:dyDescent="0.45">
      <c r="A37" s="8"/>
      <c r="B37" s="283"/>
      <c r="C37" s="44" t="s">
        <v>166</v>
      </c>
      <c r="D37" s="86" t="s">
        <v>119</v>
      </c>
      <c r="E37" s="44" t="s">
        <v>682</v>
      </c>
      <c r="F37" s="19" t="s">
        <v>502</v>
      </c>
      <c r="G37" s="41"/>
      <c r="H37" s="283"/>
      <c r="I37" s="45" t="s">
        <v>167</v>
      </c>
      <c r="J37" s="165" t="s">
        <v>121</v>
      </c>
      <c r="K37" s="11" t="s">
        <v>710</v>
      </c>
      <c r="L37" s="11"/>
      <c r="M37" s="41"/>
      <c r="N37" s="8"/>
      <c r="O37" s="41"/>
      <c r="P37" s="240"/>
      <c r="Q37" s="90" t="s">
        <v>122</v>
      </c>
      <c r="R37" s="11" t="str">
        <f>'Behavioural descriptors'!$D$5</f>
        <v>1-a1
1-a4
1-b2
1-b3
1-d3
1-e1
3-b3</v>
      </c>
      <c r="S37" s="11">
        <f>'Behavioural descriptors'!$E$5</f>
        <v>0</v>
      </c>
    </row>
    <row r="38" spans="1:19" ht="40.049999999999997" customHeight="1" x14ac:dyDescent="0.45">
      <c r="A38" s="8"/>
      <c r="B38" s="283"/>
      <c r="C38" s="44" t="s">
        <v>168</v>
      </c>
      <c r="D38" s="86" t="s">
        <v>124</v>
      </c>
      <c r="E38" s="44" t="s">
        <v>708</v>
      </c>
      <c r="F38" s="38"/>
      <c r="G38" s="41"/>
      <c r="H38" s="283"/>
      <c r="I38" s="45" t="s">
        <v>169</v>
      </c>
      <c r="J38" s="165" t="s">
        <v>126</v>
      </c>
      <c r="K38" s="11" t="s">
        <v>711</v>
      </c>
      <c r="L38" s="11" t="s">
        <v>741</v>
      </c>
      <c r="M38" s="41"/>
      <c r="O38" s="41"/>
      <c r="P38" s="240"/>
      <c r="Q38" s="90" t="s">
        <v>127</v>
      </c>
      <c r="R38" s="11" t="str">
        <f>'Behavioural descriptors'!$D$7</f>
        <v>1-a1
1-a4
1-d3
3-a3</v>
      </c>
      <c r="S38" s="11">
        <f>'Behavioural descriptors'!$E$7</f>
        <v>0</v>
      </c>
    </row>
    <row r="39" spans="1:19" ht="40.049999999999997" customHeight="1" x14ac:dyDescent="0.45">
      <c r="B39" s="283"/>
      <c r="C39" s="44" t="s">
        <v>170</v>
      </c>
      <c r="D39" s="86" t="s">
        <v>129</v>
      </c>
      <c r="E39" s="44" t="s">
        <v>613</v>
      </c>
      <c r="F39" s="19" t="s">
        <v>742</v>
      </c>
      <c r="H39" s="283"/>
      <c r="I39" s="45" t="s">
        <v>171</v>
      </c>
      <c r="J39" s="165" t="s">
        <v>131</v>
      </c>
      <c r="K39" s="44" t="s">
        <v>712</v>
      </c>
      <c r="L39" s="86"/>
      <c r="M39" s="16"/>
      <c r="O39" s="46"/>
      <c r="P39" s="240" t="s">
        <v>842</v>
      </c>
      <c r="Q39" s="90" t="s">
        <v>132</v>
      </c>
      <c r="R39" s="11" t="str">
        <f>'Behavioural descriptors'!$D$8</f>
        <v>1-a1
1-a4
1-d3
3-a2
5-a2</v>
      </c>
      <c r="S39" s="11">
        <f>'Behavioural descriptors'!$E$8</f>
        <v>0</v>
      </c>
    </row>
    <row r="40" spans="1:19" ht="40.049999999999997" customHeight="1" x14ac:dyDescent="0.45">
      <c r="B40" s="283"/>
      <c r="C40" s="44" t="s">
        <v>172</v>
      </c>
      <c r="D40" s="86" t="s">
        <v>134</v>
      </c>
      <c r="E40" s="44" t="s">
        <v>683</v>
      </c>
      <c r="F40" s="19"/>
      <c r="H40" s="283"/>
      <c r="I40" s="45" t="s">
        <v>173</v>
      </c>
      <c r="J40" s="165" t="s">
        <v>136</v>
      </c>
      <c r="K40" s="86"/>
      <c r="L40" s="86" t="s">
        <v>502</v>
      </c>
      <c r="M40" s="16"/>
      <c r="N40" s="7"/>
      <c r="O40" s="49"/>
      <c r="P40" s="240"/>
      <c r="Q40" s="90" t="s">
        <v>137</v>
      </c>
      <c r="R40" s="11" t="str">
        <f>'Behavioural descriptors'!$D$6</f>
        <v>1-b2
1-c2</v>
      </c>
      <c r="S40" s="11" t="str">
        <f>'Behavioural descriptors'!$E$6</f>
        <v>E9-1</v>
      </c>
    </row>
    <row r="41" spans="1:19" ht="20" customHeight="1" x14ac:dyDescent="0.45">
      <c r="B41" s="283"/>
      <c r="C41" s="44" t="s">
        <v>174</v>
      </c>
      <c r="D41" s="86" t="s">
        <v>139</v>
      </c>
      <c r="E41" s="44" t="s">
        <v>630</v>
      </c>
      <c r="F41" s="19"/>
      <c r="H41" s="283"/>
      <c r="I41" s="45" t="s">
        <v>175</v>
      </c>
      <c r="J41" s="165" t="s">
        <v>141</v>
      </c>
      <c r="K41" s="11" t="s">
        <v>627</v>
      </c>
      <c r="L41" s="86"/>
    </row>
    <row r="42" spans="1:19" ht="40.049999999999997" customHeight="1" x14ac:dyDescent="0.45">
      <c r="B42" s="283"/>
      <c r="C42" s="44" t="s">
        <v>176</v>
      </c>
      <c r="D42" s="86" t="s">
        <v>143</v>
      </c>
      <c r="E42" s="19" t="s">
        <v>429</v>
      </c>
      <c r="F42" s="19" t="s">
        <v>502</v>
      </c>
      <c r="H42" s="283"/>
      <c r="I42" s="45" t="s">
        <v>177</v>
      </c>
      <c r="J42" s="165" t="s">
        <v>145</v>
      </c>
      <c r="K42" s="86" t="s">
        <v>429</v>
      </c>
      <c r="L42" s="86" t="s">
        <v>495</v>
      </c>
    </row>
    <row r="43" spans="1:19" ht="20" customHeight="1" x14ac:dyDescent="0.45">
      <c r="B43" s="283"/>
      <c r="C43" s="44" t="s">
        <v>178</v>
      </c>
      <c r="D43" s="86" t="s">
        <v>147</v>
      </c>
      <c r="E43" s="44" t="s">
        <v>630</v>
      </c>
      <c r="F43" s="19" t="s">
        <v>498</v>
      </c>
      <c r="H43" s="283"/>
      <c r="I43" s="45" t="s">
        <v>179</v>
      </c>
      <c r="J43" s="165" t="s">
        <v>149</v>
      </c>
      <c r="K43" s="11" t="s">
        <v>710</v>
      </c>
      <c r="L43" s="86"/>
    </row>
    <row r="44" spans="1:19" ht="20" customHeight="1" x14ac:dyDescent="0.45">
      <c r="B44" s="283"/>
      <c r="C44" s="44" t="s">
        <v>180</v>
      </c>
      <c r="D44" s="86" t="s">
        <v>151</v>
      </c>
      <c r="E44" s="19" t="s">
        <v>429</v>
      </c>
      <c r="F44" s="19"/>
      <c r="H44" s="283"/>
      <c r="I44" s="45" t="s">
        <v>181</v>
      </c>
      <c r="J44" s="165" t="s">
        <v>153</v>
      </c>
      <c r="K44" s="11" t="s">
        <v>713</v>
      </c>
      <c r="L44" s="86" t="s">
        <v>502</v>
      </c>
    </row>
    <row r="45" spans="1:19" ht="40.049999999999997" customHeight="1" x14ac:dyDescent="0.45">
      <c r="B45" s="283"/>
      <c r="C45" s="44" t="s">
        <v>182</v>
      </c>
      <c r="D45" s="86" t="s">
        <v>155</v>
      </c>
      <c r="E45" s="44" t="s">
        <v>666</v>
      </c>
      <c r="F45" s="19"/>
      <c r="H45" s="283"/>
      <c r="I45" s="45" t="s">
        <v>183</v>
      </c>
      <c r="J45" s="165" t="s">
        <v>157</v>
      </c>
      <c r="K45" s="11" t="s">
        <v>685</v>
      </c>
      <c r="L45" s="86"/>
    </row>
    <row r="46" spans="1:19" ht="40.049999999999997" customHeight="1" x14ac:dyDescent="0.45">
      <c r="B46" s="283"/>
      <c r="C46" s="44" t="s">
        <v>184</v>
      </c>
      <c r="D46" s="86" t="s">
        <v>185</v>
      </c>
      <c r="E46" s="44" t="s">
        <v>684</v>
      </c>
      <c r="F46" s="19"/>
      <c r="H46" s="283"/>
      <c r="I46" s="45" t="s">
        <v>186</v>
      </c>
      <c r="J46" s="165" t="s">
        <v>159</v>
      </c>
      <c r="K46" s="44" t="s">
        <v>665</v>
      </c>
      <c r="L46" s="86"/>
    </row>
    <row r="47" spans="1:19" ht="60" customHeight="1" x14ac:dyDescent="0.45">
      <c r="H47" s="283"/>
      <c r="I47" s="45" t="s">
        <v>187</v>
      </c>
      <c r="J47" s="165" t="s">
        <v>161</v>
      </c>
      <c r="K47" s="44" t="s">
        <v>684</v>
      </c>
      <c r="L47" s="86"/>
    </row>
    <row r="49" spans="1:19" x14ac:dyDescent="0.45">
      <c r="A49" s="9" t="s">
        <v>92</v>
      </c>
    </row>
    <row r="50" spans="1:19" ht="20" customHeight="1" x14ac:dyDescent="0.45">
      <c r="A50" s="198" t="str">
        <f>'Functional map'!B9</f>
        <v>PFI003</v>
      </c>
      <c r="B50" s="245" t="str">
        <f>'Functional map'!C9</f>
        <v>Inspect and test mechanical systems, equipment and components</v>
      </c>
      <c r="C50" s="245"/>
      <c r="D50" s="245"/>
      <c r="E50" s="245"/>
      <c r="F50" s="245"/>
      <c r="G50" s="245"/>
      <c r="H50" s="245"/>
      <c r="I50" s="245"/>
      <c r="J50" s="245"/>
      <c r="K50" s="245"/>
      <c r="L50" s="245"/>
      <c r="M50" s="245"/>
      <c r="N50" s="245"/>
      <c r="O50" s="245"/>
      <c r="P50" s="245"/>
      <c r="Q50" s="245"/>
    </row>
    <row r="51" spans="1:19" ht="20" customHeight="1" x14ac:dyDescent="0.45">
      <c r="A51" s="50" t="s">
        <v>97</v>
      </c>
      <c r="B51" s="243" t="s">
        <v>794</v>
      </c>
      <c r="C51" s="243"/>
      <c r="D51" s="243"/>
      <c r="E51" s="243"/>
      <c r="F51" s="243"/>
      <c r="G51" s="243"/>
      <c r="H51" s="243"/>
      <c r="I51" s="243"/>
      <c r="J51" s="243"/>
      <c r="K51" s="243"/>
      <c r="L51" s="243"/>
      <c r="M51" s="243"/>
      <c r="N51" s="243"/>
      <c r="O51" s="243"/>
      <c r="P51" s="243"/>
      <c r="Q51" s="243"/>
    </row>
    <row r="52" spans="1:19" ht="70.05" customHeight="1" x14ac:dyDescent="0.45">
      <c r="A52" s="38" t="s">
        <v>98</v>
      </c>
      <c r="B52" s="246" t="s">
        <v>188</v>
      </c>
      <c r="C52" s="247"/>
      <c r="D52" s="247"/>
      <c r="E52" s="247"/>
      <c r="F52" s="247"/>
      <c r="G52" s="247"/>
      <c r="H52" s="247"/>
      <c r="I52" s="247"/>
      <c r="J52" s="247"/>
      <c r="K52" s="247"/>
      <c r="L52" s="247"/>
      <c r="M52" s="247"/>
      <c r="N52" s="247"/>
      <c r="O52" s="247"/>
      <c r="P52" s="247"/>
      <c r="Q52" s="248"/>
    </row>
    <row r="53" spans="1:19" ht="20" customHeight="1" x14ac:dyDescent="0.45">
      <c r="A53" s="51" t="s">
        <v>99</v>
      </c>
      <c r="B53" s="249" t="s">
        <v>100</v>
      </c>
      <c r="C53" s="249"/>
      <c r="D53" s="249"/>
      <c r="E53" s="249"/>
      <c r="F53" s="249"/>
      <c r="G53" s="249"/>
      <c r="H53" s="249"/>
      <c r="I53" s="249"/>
      <c r="J53" s="249"/>
      <c r="K53" s="249"/>
      <c r="L53" s="249"/>
      <c r="M53" s="249"/>
      <c r="N53" s="249"/>
      <c r="O53" s="249"/>
      <c r="P53" s="249"/>
      <c r="Q53" s="249"/>
      <c r="R53" s="6"/>
      <c r="S53" s="6"/>
    </row>
    <row r="55" spans="1:19" x14ac:dyDescent="0.45">
      <c r="A55" s="8"/>
      <c r="B55" s="8"/>
      <c r="C55" s="40" t="s">
        <v>101</v>
      </c>
      <c r="D55" s="241" t="s">
        <v>102</v>
      </c>
      <c r="E55" s="244"/>
      <c r="F55" s="242"/>
      <c r="G55" s="41"/>
      <c r="H55" s="8"/>
      <c r="I55" s="42" t="s">
        <v>103</v>
      </c>
      <c r="J55" s="241" t="s">
        <v>102</v>
      </c>
      <c r="K55" s="244"/>
      <c r="L55" s="242"/>
      <c r="M55" s="41"/>
      <c r="N55" s="40" t="s">
        <v>104</v>
      </c>
      <c r="O55" s="41"/>
      <c r="P55" s="41"/>
      <c r="Q55" s="40" t="s">
        <v>105</v>
      </c>
      <c r="R55" s="241" t="s">
        <v>102</v>
      </c>
      <c r="S55" s="242"/>
    </row>
    <row r="56" spans="1:19" x14ac:dyDescent="0.45">
      <c r="A56" s="8"/>
      <c r="B56" s="8"/>
      <c r="C56" s="40" t="s">
        <v>106</v>
      </c>
      <c r="D56" s="83" t="s">
        <v>48</v>
      </c>
      <c r="E56" s="10" t="s">
        <v>108</v>
      </c>
      <c r="F56" s="10" t="s">
        <v>109</v>
      </c>
      <c r="G56" s="41"/>
      <c r="H56" s="8"/>
      <c r="I56" s="43" t="s">
        <v>110</v>
      </c>
      <c r="J56" s="83" t="s">
        <v>48</v>
      </c>
      <c r="K56" s="10" t="s">
        <v>108</v>
      </c>
      <c r="L56" s="10" t="s">
        <v>109</v>
      </c>
      <c r="M56" s="41"/>
      <c r="N56" s="40" t="s">
        <v>111</v>
      </c>
      <c r="O56" s="41"/>
      <c r="P56" s="41"/>
      <c r="Q56" s="40" t="s">
        <v>112</v>
      </c>
      <c r="R56" s="10" t="s">
        <v>108</v>
      </c>
      <c r="S56" s="10" t="s">
        <v>109</v>
      </c>
    </row>
    <row r="57" spans="1:19" ht="40.049999999999997" customHeight="1" x14ac:dyDescent="0.45">
      <c r="A57" s="8"/>
      <c r="B57" s="285" t="s">
        <v>860</v>
      </c>
      <c r="C57" s="284" t="s">
        <v>189</v>
      </c>
      <c r="D57" s="86" t="s">
        <v>114</v>
      </c>
      <c r="E57" s="44" t="s">
        <v>713</v>
      </c>
      <c r="F57" s="38"/>
      <c r="G57" s="41"/>
      <c r="H57" s="285" t="s">
        <v>860</v>
      </c>
      <c r="I57" s="45" t="s">
        <v>631</v>
      </c>
      <c r="J57" s="165" t="s">
        <v>116</v>
      </c>
      <c r="K57" s="11" t="s">
        <v>713</v>
      </c>
      <c r="L57" s="11"/>
      <c r="M57" s="41"/>
      <c r="N57" s="44" t="s">
        <v>347</v>
      </c>
      <c r="O57" s="41"/>
      <c r="P57" s="240" t="s">
        <v>841</v>
      </c>
      <c r="Q57" s="90" t="s">
        <v>117</v>
      </c>
      <c r="R57" s="11" t="str">
        <f>'Behavioural descriptors'!$D$4</f>
        <v>1-a1
1-a4
1-c1
1-d1
3-a3</v>
      </c>
      <c r="S57" s="11" t="str">
        <f>'Behavioural descriptors'!$E$4</f>
        <v>E1-1
E1-2
E1-3</v>
      </c>
    </row>
    <row r="58" spans="1:19" ht="20" customHeight="1" x14ac:dyDescent="0.45">
      <c r="A58" s="8"/>
      <c r="B58" s="286"/>
      <c r="C58" s="284" t="s">
        <v>190</v>
      </c>
      <c r="D58" s="86" t="s">
        <v>119</v>
      </c>
      <c r="E58" s="44" t="s">
        <v>714</v>
      </c>
      <c r="F58" s="38"/>
      <c r="G58" s="41"/>
      <c r="H58" s="286"/>
      <c r="I58" s="45" t="s">
        <v>191</v>
      </c>
      <c r="J58" s="165" t="s">
        <v>121</v>
      </c>
      <c r="K58" s="196" t="s">
        <v>714</v>
      </c>
      <c r="L58" s="11"/>
      <c r="M58" s="41"/>
      <c r="N58" s="8"/>
      <c r="O58" s="41"/>
      <c r="P58" s="240"/>
      <c r="Q58" s="90" t="s">
        <v>122</v>
      </c>
      <c r="R58" s="11" t="str">
        <f>'Behavioural descriptors'!$D$5</f>
        <v>1-a1
1-a4
1-b2
1-b3
1-d3
1-e1
3-b3</v>
      </c>
      <c r="S58" s="11">
        <f>'Behavioural descriptors'!$E$5</f>
        <v>0</v>
      </c>
    </row>
    <row r="59" spans="1:19" ht="20" customHeight="1" x14ac:dyDescent="0.45">
      <c r="A59" s="8"/>
      <c r="B59" s="286"/>
      <c r="C59" s="284" t="s">
        <v>192</v>
      </c>
      <c r="D59" s="86" t="s">
        <v>124</v>
      </c>
      <c r="E59" s="44" t="s">
        <v>715</v>
      </c>
      <c r="F59" s="38"/>
      <c r="G59" s="41"/>
      <c r="H59" s="286"/>
      <c r="I59" s="45" t="s">
        <v>193</v>
      </c>
      <c r="J59" s="165" t="s">
        <v>126</v>
      </c>
      <c r="K59" s="11" t="s">
        <v>714</v>
      </c>
      <c r="L59" s="11"/>
      <c r="M59" s="41"/>
      <c r="O59" s="41"/>
      <c r="P59" s="240"/>
      <c r="Q59" s="90" t="s">
        <v>127</v>
      </c>
      <c r="R59" s="11" t="str">
        <f>'Behavioural descriptors'!$D$7</f>
        <v>1-a1
1-a4
1-d3
3-a3</v>
      </c>
      <c r="S59" s="11">
        <f>'Behavioural descriptors'!$E$7</f>
        <v>0</v>
      </c>
    </row>
    <row r="60" spans="1:19" ht="40.049999999999997" customHeight="1" x14ac:dyDescent="0.45">
      <c r="B60" s="286"/>
      <c r="C60" s="284" t="s">
        <v>194</v>
      </c>
      <c r="D60" s="86" t="s">
        <v>129</v>
      </c>
      <c r="E60" s="19" t="s">
        <v>429</v>
      </c>
      <c r="F60" s="19"/>
      <c r="H60" s="286"/>
      <c r="I60" s="45" t="s">
        <v>195</v>
      </c>
      <c r="J60" s="165" t="s">
        <v>131</v>
      </c>
      <c r="K60" s="86" t="s">
        <v>429</v>
      </c>
      <c r="L60" s="86"/>
      <c r="M60" s="16"/>
      <c r="O60" s="46"/>
      <c r="P60" s="240" t="s">
        <v>842</v>
      </c>
      <c r="Q60" s="90" t="s">
        <v>132</v>
      </c>
      <c r="R60" s="11" t="str">
        <f>'Behavioural descriptors'!$D$8</f>
        <v>1-a1
1-a4
1-d3
3-a2
5-a2</v>
      </c>
      <c r="S60" s="11">
        <f>'Behavioural descriptors'!$E$8</f>
        <v>0</v>
      </c>
    </row>
    <row r="61" spans="1:19" ht="40.049999999999997" customHeight="1" x14ac:dyDescent="0.45">
      <c r="B61" s="287"/>
      <c r="C61" s="284" t="s">
        <v>196</v>
      </c>
      <c r="D61" s="86" t="s">
        <v>134</v>
      </c>
      <c r="E61" s="19" t="s">
        <v>429</v>
      </c>
      <c r="F61" s="19"/>
      <c r="H61" s="287"/>
      <c r="I61" s="45" t="s">
        <v>197</v>
      </c>
      <c r="J61" s="165" t="s">
        <v>136</v>
      </c>
      <c r="K61" s="86" t="s">
        <v>429</v>
      </c>
      <c r="L61" s="86"/>
      <c r="M61" s="16"/>
      <c r="N61" s="7"/>
      <c r="O61" s="49"/>
      <c r="P61" s="240"/>
      <c r="Q61" s="90" t="s">
        <v>137</v>
      </c>
      <c r="R61" s="11" t="str">
        <f>'Behavioural descriptors'!$D$6</f>
        <v>1-b2
1-c2</v>
      </c>
      <c r="S61" s="11" t="str">
        <f>'Behavioural descriptors'!$E$6</f>
        <v>E9-1</v>
      </c>
    </row>
  </sheetData>
  <sheetProtection algorithmName="SHA-512" hashValue="R/ORtTsnkoouWG7nkrfELDsGZBS/l7Juwukv4wQKxd2LqZWohEkK+by4YGqFyrDNO38qIypIpWxIFb2DMGuq+A==" saltValue="UD7wAN5y5ngkxA50i/RuZg==" spinCount="100000" sheet="1" objects="1" scenarios="1"/>
  <mergeCells count="33">
    <mergeCell ref="B8:Q8"/>
    <mergeCell ref="B29:Q29"/>
    <mergeCell ref="B50:Q50"/>
    <mergeCell ref="B11:Q11"/>
    <mergeCell ref="B9:Q9"/>
    <mergeCell ref="B10:Q10"/>
    <mergeCell ref="B15:B24"/>
    <mergeCell ref="H15:H26"/>
    <mergeCell ref="B36:B46"/>
    <mergeCell ref="H36:H47"/>
    <mergeCell ref="R55:S55"/>
    <mergeCell ref="R13:S13"/>
    <mergeCell ref="B30:Q30"/>
    <mergeCell ref="B51:Q51"/>
    <mergeCell ref="D13:F13"/>
    <mergeCell ref="J13:L13"/>
    <mergeCell ref="B31:Q31"/>
    <mergeCell ref="B32:Q32"/>
    <mergeCell ref="D34:F34"/>
    <mergeCell ref="J34:L34"/>
    <mergeCell ref="R34:S34"/>
    <mergeCell ref="P15:P17"/>
    <mergeCell ref="P18:P19"/>
    <mergeCell ref="P36:P38"/>
    <mergeCell ref="P39:P40"/>
    <mergeCell ref="P57:P59"/>
    <mergeCell ref="P60:P61"/>
    <mergeCell ref="B52:Q52"/>
    <mergeCell ref="B53:Q53"/>
    <mergeCell ref="D55:F55"/>
    <mergeCell ref="J55:L55"/>
    <mergeCell ref="B57:B61"/>
    <mergeCell ref="H57:H61"/>
  </mergeCells>
  <hyperlinks>
    <hyperlink ref="R9:S9" r:id="rId1" display="COSVR250" xr:uid="{2966D7C6-D35E-40A8-A755-365805B68D11}"/>
    <hyperlink ref="Q15" location="'Behavioural descriptors'!A1" display="Work within limits of defined capability and know when to seek advice from others" xr:uid="{0548D1CC-2966-4FD6-A1D7-A7ED120E3F8E}"/>
    <hyperlink ref="Q16" location="'Behavioural descriptors'!A1" display="Work effectively individually and as part of a team" xr:uid="{4AA251E2-FF14-47FF-B13F-51B0EA05B94A}"/>
    <hyperlink ref="Q17" location="'Behavioural descriptors'!A1" display="Challenge unsafe behaviours and activities, reporting them where necessary" xr:uid="{0CD6CC43-115D-4DB6-9C08-7AEAC1439729}"/>
    <hyperlink ref="Q18" location="'Behavioural descriptors'!A1" display="Work in accordance with quality requirements and challenge where they are not being met" xr:uid="{0FF7D598-51A5-440B-AF88-EB507A87350D}"/>
    <hyperlink ref="Q19" location="'Behavioural descriptors'!A1" display="Undertake defined personal development activities to maintain currency of competence" xr:uid="{88B938C3-642F-44A5-A01E-7464E63608A7}"/>
    <hyperlink ref="Q36" location="'Behavioural descriptors'!A1" display="Work within limits of defined capability and know when to seek advice from others" xr:uid="{99C42468-40CA-4B1B-BDA0-0C2C18814089}"/>
    <hyperlink ref="Q37" location="'Behavioural descriptors'!A1" display="Work effectively individually and as part of a team" xr:uid="{91FEF938-B15F-450C-949D-1E11B85CECF4}"/>
    <hyperlink ref="Q38" location="'Behavioural descriptors'!A1" display="Challenge unsafe behaviours and activities, reporting them where necessary" xr:uid="{DA2424E1-D83C-4D91-B3CF-1AF50C97D059}"/>
    <hyperlink ref="Q39" location="'Behavioural descriptors'!A1" display="Work in accordance with quality requirements and challenge where they are not being met" xr:uid="{B0544A70-55E9-4D82-9104-9A91BBEA3C31}"/>
    <hyperlink ref="Q40" location="'Behavioural descriptors'!A1" display="Undertake defined personal development activities to maintain currency of competence" xr:uid="{0F67C09B-C0B2-4020-8562-18BC6A222787}"/>
    <hyperlink ref="Q57" location="'Behavioural descriptors'!A1" display="Work within limits of defined capability and know when to seek advice from others" xr:uid="{763CD648-653A-44F4-BAB7-C33F7F222A8F}"/>
    <hyperlink ref="Q58" location="'Behavioural descriptors'!A1" display="Work effectively individually and as part of a team" xr:uid="{32131DEC-53BD-4F64-B876-D8A43795A776}"/>
    <hyperlink ref="Q59" location="'Behavioural descriptors'!A1" display="Challenge unsafe behaviours and activities, reporting them where necessary" xr:uid="{91D7ACD9-6849-4164-B200-A9C91EED02E7}"/>
    <hyperlink ref="Q60" location="'Behavioural descriptors'!A1" display="Work in accordance with quality requirements and challenge where they are not being met" xr:uid="{9DAAD956-9339-4BB2-A65E-272DB2A13BC4}"/>
    <hyperlink ref="Q61" location="'Behavioural descriptors'!A1" display="Undertake defined personal development activities to maintain currency of competence" xr:uid="{10233E6E-7EE2-4B8F-84EF-2D3C0633A33C}"/>
    <hyperlink ref="A1" location="'Functional map'!A1" display="Return to functional map" xr:uid="{347CC0D5-C7A8-447A-843E-0A19C0C85B17}"/>
    <hyperlink ref="A28" location="'Functional map'!A1" display="Return to functional map" xr:uid="{E46AB17D-963E-4B80-9726-19E0A1D35B4E}"/>
    <hyperlink ref="A49" location="'Functional map'!A1" display="Return to functional map" xr:uid="{8DC69F2E-4CFB-4432-ADE4-369A268665A6}"/>
  </hyperlinks>
  <pageMargins left="0.7" right="0.7" top="0.75" bottom="0.75" header="0.3" footer="0.3"/>
  <pageSetup paperSize="9"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826701-BB1D-48D1-9558-633E272F0C76}">
  <sheetPr>
    <tabColor theme="8" tint="0.59999389629810485"/>
  </sheetPr>
  <dimension ref="A1:V65"/>
  <sheetViews>
    <sheetView topLeftCell="A47" zoomScale="57" zoomScaleNormal="60" workbookViewId="0">
      <selection activeCell="E7" sqref="E7"/>
    </sheetView>
  </sheetViews>
  <sheetFormatPr defaultColWidth="8.73046875" defaultRowHeight="14.25" x14ac:dyDescent="0.45"/>
  <cols>
    <col min="1" max="1" width="16.265625" style="3" bestFit="1" customWidth="1"/>
    <col min="2" max="2" width="3.796875" style="3" customWidth="1"/>
    <col min="3" max="3" width="85.53125" style="3" customWidth="1"/>
    <col min="4" max="4" width="12.53125" style="16" hidden="1" customWidth="1"/>
    <col min="5" max="6" width="10.53125" style="3" hidden="1" customWidth="1"/>
    <col min="7" max="7" width="3.265625" style="3" customWidth="1"/>
    <col min="8" max="8" width="3.796875" style="3" customWidth="1"/>
    <col min="9" max="9" width="85.53125" style="2" customWidth="1"/>
    <col min="10" max="10" width="12.53125" style="6" hidden="1" customWidth="1"/>
    <col min="11" max="12" width="10.53125" style="16" hidden="1" customWidth="1"/>
    <col min="13" max="13" width="3.265625" style="3" customWidth="1"/>
    <col min="14" max="14" width="85.53125" style="3" customWidth="1"/>
    <col min="15" max="15" width="3.265625" style="3" customWidth="1"/>
    <col min="16" max="16" width="4.46484375" style="3" customWidth="1"/>
    <col min="17" max="17" width="85.53125" style="3" customWidth="1"/>
    <col min="18" max="19" width="10.53125" style="16" hidden="1" customWidth="1"/>
    <col min="20" max="16384" width="8.73046875" style="3"/>
  </cols>
  <sheetData>
    <row r="1" spans="1:19" x14ac:dyDescent="0.45">
      <c r="A1" s="9" t="s">
        <v>92</v>
      </c>
      <c r="B1" s="9"/>
    </row>
    <row r="2" spans="1:19" x14ac:dyDescent="0.45">
      <c r="A2" s="9"/>
      <c r="B2" s="9"/>
    </row>
    <row r="3" spans="1:19" x14ac:dyDescent="0.45">
      <c r="A3" s="35" t="s">
        <v>251</v>
      </c>
      <c r="B3" s="9"/>
    </row>
    <row r="4" spans="1:19" x14ac:dyDescent="0.45">
      <c r="A4" s="9"/>
      <c r="B4" s="58" t="s">
        <v>252</v>
      </c>
    </row>
    <row r="5" spans="1:19" x14ac:dyDescent="0.45">
      <c r="A5" s="9"/>
      <c r="B5" s="58" t="s">
        <v>253</v>
      </c>
    </row>
    <row r="6" spans="1:19" x14ac:dyDescent="0.45">
      <c r="A6" s="9"/>
      <c r="B6" s="58" t="s">
        <v>254</v>
      </c>
    </row>
    <row r="7" spans="1:19" x14ac:dyDescent="0.45">
      <c r="A7" s="9"/>
      <c r="B7" s="58"/>
    </row>
    <row r="8" spans="1:19" ht="20" customHeight="1" x14ac:dyDescent="0.45">
      <c r="A8" s="91" t="s">
        <v>255</v>
      </c>
      <c r="B8" s="92"/>
      <c r="C8" s="200"/>
      <c r="D8" s="201"/>
      <c r="E8" s="202"/>
      <c r="F8" s="202"/>
      <c r="G8" s="202"/>
      <c r="H8" s="203"/>
    </row>
    <row r="9" spans="1:19" x14ac:dyDescent="0.45">
      <c r="A9" s="9"/>
      <c r="B9" s="36"/>
    </row>
    <row r="10" spans="1:19" s="8" customFormat="1" ht="20" customHeight="1" x14ac:dyDescent="0.45">
      <c r="A10" s="198" t="str">
        <f>'Functional map'!B10</f>
        <v>DD001</v>
      </c>
      <c r="B10" s="245" t="str">
        <f>'Functional map'!C10</f>
        <v>Install and test industrial and commercial heating and ventilating ductwork systems - general ventilation ductwork</v>
      </c>
      <c r="C10" s="245"/>
      <c r="D10" s="245"/>
      <c r="E10" s="245"/>
      <c r="F10" s="245"/>
      <c r="G10" s="245"/>
      <c r="H10" s="245"/>
      <c r="I10" s="245"/>
      <c r="J10" s="245"/>
      <c r="K10" s="245"/>
      <c r="L10" s="245"/>
      <c r="M10" s="245"/>
      <c r="N10" s="245"/>
      <c r="O10" s="245"/>
      <c r="P10" s="245"/>
      <c r="Q10" s="245"/>
      <c r="R10" s="4"/>
      <c r="S10" s="4"/>
    </row>
    <row r="11" spans="1:19" ht="20" customHeight="1" x14ac:dyDescent="0.45">
      <c r="A11" s="50" t="s">
        <v>97</v>
      </c>
      <c r="B11" s="243" t="s">
        <v>256</v>
      </c>
      <c r="C11" s="243"/>
      <c r="D11" s="243"/>
      <c r="E11" s="243"/>
      <c r="F11" s="243"/>
      <c r="G11" s="243"/>
      <c r="H11" s="243"/>
      <c r="I11" s="243"/>
      <c r="J11" s="243"/>
      <c r="K11" s="243"/>
      <c r="L11" s="243"/>
      <c r="M11" s="243"/>
      <c r="N11" s="243"/>
      <c r="O11" s="243"/>
      <c r="P11" s="243"/>
      <c r="Q11" s="243"/>
      <c r="R11" s="199"/>
      <c r="S11" s="199"/>
    </row>
    <row r="12" spans="1:19" ht="90" customHeight="1" x14ac:dyDescent="0.45">
      <c r="A12" s="38" t="s">
        <v>98</v>
      </c>
      <c r="B12" s="250" t="s">
        <v>784</v>
      </c>
      <c r="C12" s="251"/>
      <c r="D12" s="251"/>
      <c r="E12" s="251"/>
      <c r="F12" s="251"/>
      <c r="G12" s="251"/>
      <c r="H12" s="251"/>
      <c r="I12" s="251"/>
      <c r="J12" s="251"/>
      <c r="K12" s="251"/>
      <c r="L12" s="251"/>
      <c r="M12" s="251"/>
      <c r="N12" s="251"/>
      <c r="O12" s="251"/>
      <c r="P12" s="251"/>
      <c r="Q12" s="252"/>
      <c r="R12" s="6"/>
      <c r="S12" s="6"/>
    </row>
    <row r="13" spans="1:19" ht="21" customHeight="1" x14ac:dyDescent="0.45">
      <c r="A13" s="51" t="s">
        <v>99</v>
      </c>
      <c r="B13" s="249" t="s">
        <v>100</v>
      </c>
      <c r="C13" s="249"/>
      <c r="D13" s="249"/>
      <c r="E13" s="249"/>
      <c r="F13" s="249"/>
      <c r="G13" s="249"/>
      <c r="H13" s="249"/>
      <c r="I13" s="249"/>
      <c r="J13" s="249"/>
      <c r="K13" s="249"/>
      <c r="L13" s="249"/>
      <c r="M13" s="249"/>
      <c r="N13" s="249"/>
      <c r="O13" s="249"/>
      <c r="P13" s="249"/>
      <c r="Q13" s="249"/>
      <c r="R13" s="6"/>
      <c r="S13" s="6"/>
    </row>
    <row r="15" spans="1:19" s="8" customFormat="1" x14ac:dyDescent="0.45">
      <c r="C15" s="39" t="s">
        <v>101</v>
      </c>
      <c r="D15" s="241" t="s">
        <v>102</v>
      </c>
      <c r="E15" s="244"/>
      <c r="F15" s="242"/>
      <c r="G15" s="41"/>
      <c r="I15" s="42" t="s">
        <v>103</v>
      </c>
      <c r="J15" s="241" t="s">
        <v>102</v>
      </c>
      <c r="K15" s="244"/>
      <c r="L15" s="242"/>
      <c r="M15" s="41"/>
      <c r="N15" s="40" t="s">
        <v>104</v>
      </c>
      <c r="O15" s="41"/>
      <c r="P15" s="41"/>
      <c r="Q15" s="40" t="s">
        <v>105</v>
      </c>
      <c r="R15" s="241" t="s">
        <v>102</v>
      </c>
      <c r="S15" s="242"/>
    </row>
    <row r="16" spans="1:19" s="8" customFormat="1" x14ac:dyDescent="0.45">
      <c r="C16" s="39" t="s">
        <v>106</v>
      </c>
      <c r="D16" s="83" t="s">
        <v>52</v>
      </c>
      <c r="E16" s="10" t="s">
        <v>108</v>
      </c>
      <c r="F16" s="10" t="s">
        <v>109</v>
      </c>
      <c r="G16" s="41"/>
      <c r="I16" s="43" t="s">
        <v>110</v>
      </c>
      <c r="J16" s="85" t="s">
        <v>52</v>
      </c>
      <c r="K16" s="85" t="s">
        <v>108</v>
      </c>
      <c r="L16" s="85" t="s">
        <v>109</v>
      </c>
      <c r="M16" s="41"/>
      <c r="N16" s="40" t="s">
        <v>111</v>
      </c>
      <c r="O16" s="41"/>
      <c r="P16" s="41"/>
      <c r="Q16" s="40" t="s">
        <v>112</v>
      </c>
      <c r="R16" s="10" t="s">
        <v>108</v>
      </c>
      <c r="S16" s="10" t="s">
        <v>109</v>
      </c>
    </row>
    <row r="17" spans="1:22" s="8" customFormat="1" ht="40.049999999999997" customHeight="1" x14ac:dyDescent="0.45">
      <c r="B17" s="260" t="s">
        <v>843</v>
      </c>
      <c r="C17" s="45" t="s">
        <v>257</v>
      </c>
      <c r="D17" s="165" t="s">
        <v>114</v>
      </c>
      <c r="E17" s="45" t="s">
        <v>716</v>
      </c>
      <c r="F17" s="45" t="s">
        <v>744</v>
      </c>
      <c r="G17" s="182"/>
      <c r="H17" s="264" t="s">
        <v>844</v>
      </c>
      <c r="I17" s="45" t="s">
        <v>282</v>
      </c>
      <c r="J17" s="165"/>
      <c r="K17" s="165" t="s">
        <v>635</v>
      </c>
      <c r="L17" s="165"/>
      <c r="M17" s="182"/>
      <c r="N17" s="45" t="s">
        <v>343</v>
      </c>
      <c r="O17" s="41"/>
      <c r="P17" s="240" t="s">
        <v>841</v>
      </c>
      <c r="Q17" s="90" t="s">
        <v>117</v>
      </c>
      <c r="R17" s="11" t="str">
        <f>'Behavioural descriptors'!$D$4</f>
        <v>1-a1
1-a4
1-c1
1-d1
3-a3</v>
      </c>
      <c r="S17" s="11" t="str">
        <f>'Behavioural descriptors'!$E$4</f>
        <v>E1-1
E1-2
E1-3</v>
      </c>
    </row>
    <row r="18" spans="1:22" s="8" customFormat="1" ht="120" customHeight="1" x14ac:dyDescent="0.45">
      <c r="B18" s="261"/>
      <c r="C18" s="164" t="s">
        <v>258</v>
      </c>
      <c r="D18" s="191" t="s">
        <v>119</v>
      </c>
      <c r="E18" s="45" t="s">
        <v>717</v>
      </c>
      <c r="F18" s="45"/>
      <c r="G18" s="182"/>
      <c r="H18" s="264"/>
      <c r="I18" s="45" t="s">
        <v>810</v>
      </c>
      <c r="J18" s="165"/>
      <c r="K18" s="165" t="s">
        <v>636</v>
      </c>
      <c r="L18" s="195"/>
      <c r="M18" s="182"/>
      <c r="N18" s="183"/>
      <c r="O18" s="41"/>
      <c r="P18" s="240"/>
      <c r="Q18" s="90" t="s">
        <v>122</v>
      </c>
      <c r="R18" s="11" t="str">
        <f>'Behavioural descriptors'!$D$5</f>
        <v>1-a1
1-a4
1-b2
1-b3
1-d3
1-e1
3-b3</v>
      </c>
      <c r="S18" s="11">
        <f>'Behavioural descriptors'!$E$5</f>
        <v>0</v>
      </c>
    </row>
    <row r="19" spans="1:22" s="8" customFormat="1" ht="70.05" customHeight="1" x14ac:dyDescent="0.45">
      <c r="B19" s="261"/>
      <c r="C19" s="45" t="s">
        <v>259</v>
      </c>
      <c r="D19" s="165" t="s">
        <v>124</v>
      </c>
      <c r="E19" s="45" t="s">
        <v>698</v>
      </c>
      <c r="F19" s="45"/>
      <c r="G19" s="182"/>
      <c r="H19" s="266" t="s">
        <v>845</v>
      </c>
      <c r="I19" s="184" t="s">
        <v>823</v>
      </c>
      <c r="J19" s="165" t="s">
        <v>116</v>
      </c>
      <c r="K19" s="165" t="s">
        <v>724</v>
      </c>
      <c r="L19" s="165" t="s">
        <v>754</v>
      </c>
      <c r="M19" s="182"/>
      <c r="N19" s="188"/>
      <c r="O19" s="41"/>
      <c r="P19" s="240"/>
      <c r="Q19" s="90" t="s">
        <v>127</v>
      </c>
      <c r="R19" s="11" t="str">
        <f>'Behavioural descriptors'!$D$7</f>
        <v>1-a1
1-a4
1-d3
3-a3</v>
      </c>
      <c r="S19" s="11">
        <f>'Behavioural descriptors'!$E$7</f>
        <v>0</v>
      </c>
    </row>
    <row r="20" spans="1:22" s="8" customFormat="1" ht="70.05" customHeight="1" x14ac:dyDescent="0.45">
      <c r="B20" s="261"/>
      <c r="C20" s="45" t="s">
        <v>260</v>
      </c>
      <c r="D20" s="165" t="s">
        <v>129</v>
      </c>
      <c r="E20" s="45" t="s">
        <v>699</v>
      </c>
      <c r="F20" s="164"/>
      <c r="G20" s="182"/>
      <c r="H20" s="263"/>
      <c r="I20" s="45" t="s">
        <v>824</v>
      </c>
      <c r="J20" s="165" t="s">
        <v>121</v>
      </c>
      <c r="K20" s="165" t="s">
        <v>724</v>
      </c>
      <c r="L20" s="165" t="s">
        <v>754</v>
      </c>
      <c r="M20" s="182"/>
      <c r="N20" s="188"/>
      <c r="O20" s="41"/>
      <c r="P20" s="240" t="s">
        <v>842</v>
      </c>
      <c r="Q20" s="90" t="s">
        <v>132</v>
      </c>
      <c r="R20" s="11" t="str">
        <f>'Behavioural descriptors'!$D$8</f>
        <v>1-a1
1-a4
1-d3
3-a2
5-a2</v>
      </c>
      <c r="S20" s="11">
        <f>'Behavioural descriptors'!$E$8</f>
        <v>0</v>
      </c>
    </row>
    <row r="21" spans="1:22" ht="90" customHeight="1" x14ac:dyDescent="0.45">
      <c r="B21" s="261"/>
      <c r="C21" s="45" t="s">
        <v>262</v>
      </c>
      <c r="D21" s="165" t="s">
        <v>134</v>
      </c>
      <c r="E21" s="45" t="s">
        <v>718</v>
      </c>
      <c r="F21" s="45" t="s">
        <v>747</v>
      </c>
      <c r="G21" s="185"/>
      <c r="H21" s="263"/>
      <c r="I21" s="45" t="s">
        <v>283</v>
      </c>
      <c r="J21" s="165"/>
      <c r="K21" s="165" t="s">
        <v>634</v>
      </c>
      <c r="L21" s="165" t="s">
        <v>589</v>
      </c>
      <c r="M21" s="185"/>
      <c r="N21" s="188"/>
      <c r="O21" s="46"/>
      <c r="P21" s="240"/>
      <c r="Q21" s="90" t="s">
        <v>137</v>
      </c>
      <c r="R21" s="11" t="str">
        <f>'Behavioural descriptors'!$D$6</f>
        <v>1-b2
1-c2</v>
      </c>
      <c r="S21" s="11" t="str">
        <f>'Behavioural descriptors'!$E$6</f>
        <v>E9-1</v>
      </c>
    </row>
    <row r="22" spans="1:22" ht="130.05000000000001" customHeight="1" x14ac:dyDescent="0.45">
      <c r="B22" s="261"/>
      <c r="C22" s="45" t="s">
        <v>826</v>
      </c>
      <c r="D22" s="165" t="s">
        <v>139</v>
      </c>
      <c r="E22" s="45" t="s">
        <v>719</v>
      </c>
      <c r="F22" s="45" t="s">
        <v>747</v>
      </c>
      <c r="G22" s="185"/>
      <c r="H22" s="267"/>
      <c r="I22" s="45" t="s">
        <v>264</v>
      </c>
      <c r="J22" s="165" t="s">
        <v>141</v>
      </c>
      <c r="K22" s="165" t="s">
        <v>725</v>
      </c>
      <c r="L22" s="165" t="s">
        <v>746</v>
      </c>
      <c r="M22" s="185"/>
      <c r="N22" s="188"/>
      <c r="O22" s="46"/>
      <c r="P22" s="87"/>
      <c r="Q22" s="49"/>
    </row>
    <row r="23" spans="1:22" ht="110" customHeight="1" x14ac:dyDescent="0.45">
      <c r="B23" s="261"/>
      <c r="C23" s="45" t="s">
        <v>265</v>
      </c>
      <c r="D23" s="165" t="s">
        <v>143</v>
      </c>
      <c r="E23" s="45" t="s">
        <v>700</v>
      </c>
      <c r="F23" s="164"/>
      <c r="G23" s="185"/>
      <c r="H23" s="268" t="s">
        <v>846</v>
      </c>
      <c r="I23" s="45" t="s">
        <v>825</v>
      </c>
      <c r="J23" s="165" t="s">
        <v>126</v>
      </c>
      <c r="K23" s="165" t="s">
        <v>619</v>
      </c>
      <c r="L23" s="165" t="s">
        <v>752</v>
      </c>
      <c r="M23" s="185"/>
      <c r="N23" s="188"/>
      <c r="O23" s="46"/>
      <c r="P23" s="87"/>
      <c r="Q23" s="49"/>
    </row>
    <row r="24" spans="1:22" ht="70.05" customHeight="1" x14ac:dyDescent="0.45">
      <c r="B24" s="261"/>
      <c r="C24" s="45" t="s">
        <v>267</v>
      </c>
      <c r="D24" s="165" t="s">
        <v>147</v>
      </c>
      <c r="E24" s="45" t="s">
        <v>720</v>
      </c>
      <c r="F24" s="45" t="s">
        <v>756</v>
      </c>
      <c r="G24" s="185"/>
      <c r="H24" s="268"/>
      <c r="I24" s="45" t="s">
        <v>261</v>
      </c>
      <c r="J24" s="165" t="s">
        <v>131</v>
      </c>
      <c r="K24" s="165" t="s">
        <v>629</v>
      </c>
      <c r="L24" s="165" t="s">
        <v>746</v>
      </c>
      <c r="M24" s="185"/>
      <c r="N24" s="188"/>
      <c r="O24" s="46"/>
      <c r="P24" s="87"/>
      <c r="Q24" s="49"/>
    </row>
    <row r="25" spans="1:22" ht="120" customHeight="1" x14ac:dyDescent="0.45">
      <c r="B25" s="261"/>
      <c r="C25" s="45" t="s">
        <v>827</v>
      </c>
      <c r="D25" s="165" t="s">
        <v>151</v>
      </c>
      <c r="E25" s="45" t="s">
        <v>720</v>
      </c>
      <c r="F25" s="45" t="s">
        <v>756</v>
      </c>
      <c r="G25" s="185"/>
      <c r="H25" s="268"/>
      <c r="I25" s="45" t="s">
        <v>263</v>
      </c>
      <c r="J25" s="165" t="s">
        <v>136</v>
      </c>
      <c r="K25" s="165" t="s">
        <v>698</v>
      </c>
      <c r="L25" s="165"/>
      <c r="M25" s="185"/>
      <c r="N25" s="188"/>
      <c r="O25" s="46"/>
      <c r="P25" s="87"/>
      <c r="Q25" s="49"/>
    </row>
    <row r="26" spans="1:22" ht="60" customHeight="1" x14ac:dyDescent="0.45">
      <c r="B26" s="261"/>
      <c r="C26" s="45" t="s">
        <v>270</v>
      </c>
      <c r="D26" s="165" t="s">
        <v>155</v>
      </c>
      <c r="E26" s="45" t="s">
        <v>721</v>
      </c>
      <c r="F26" s="45" t="s">
        <v>756</v>
      </c>
      <c r="G26" s="186"/>
      <c r="H26" s="268"/>
      <c r="I26" s="45" t="s">
        <v>266</v>
      </c>
      <c r="J26" s="165" t="s">
        <v>145</v>
      </c>
      <c r="K26" s="165" t="s">
        <v>724</v>
      </c>
      <c r="L26" s="165" t="s">
        <v>746</v>
      </c>
      <c r="M26" s="186"/>
      <c r="N26" s="188"/>
      <c r="O26" s="47"/>
      <c r="P26" s="87"/>
      <c r="Q26" s="49"/>
    </row>
    <row r="27" spans="1:22" ht="60" customHeight="1" x14ac:dyDescent="0.45">
      <c r="A27" s="48"/>
      <c r="B27" s="261"/>
      <c r="C27" s="164" t="s">
        <v>272</v>
      </c>
      <c r="D27" s="191" t="s">
        <v>185</v>
      </c>
      <c r="E27" s="45" t="s">
        <v>634</v>
      </c>
      <c r="F27" s="45" t="s">
        <v>756</v>
      </c>
      <c r="G27" s="186"/>
      <c r="H27" s="268"/>
      <c r="I27" s="184" t="s">
        <v>268</v>
      </c>
      <c r="J27" s="165" t="s">
        <v>149</v>
      </c>
      <c r="K27" s="165" t="s">
        <v>669</v>
      </c>
      <c r="L27" s="165"/>
      <c r="M27" s="186"/>
      <c r="N27" s="190"/>
      <c r="O27" s="47"/>
      <c r="P27" s="47"/>
      <c r="Q27" s="49"/>
    </row>
    <row r="28" spans="1:22" ht="90" customHeight="1" x14ac:dyDescent="0.45">
      <c r="B28" s="261"/>
      <c r="C28" s="192" t="s">
        <v>274</v>
      </c>
      <c r="D28" s="165" t="s">
        <v>275</v>
      </c>
      <c r="E28" s="45" t="s">
        <v>722</v>
      </c>
      <c r="F28" s="45" t="s">
        <v>756</v>
      </c>
      <c r="G28" s="185"/>
      <c r="H28" s="268"/>
      <c r="I28" s="45" t="s">
        <v>269</v>
      </c>
      <c r="J28" s="165" t="s">
        <v>153</v>
      </c>
      <c r="K28" s="165" t="s">
        <v>634</v>
      </c>
      <c r="L28" s="165" t="s">
        <v>756</v>
      </c>
      <c r="M28" s="185"/>
      <c r="N28" s="190"/>
      <c r="O28" s="46"/>
      <c r="P28" s="46"/>
      <c r="Q28" s="49"/>
    </row>
    <row r="29" spans="1:22" ht="70.05" customHeight="1" x14ac:dyDescent="0.45">
      <c r="B29" s="261"/>
      <c r="C29" s="45" t="s">
        <v>277</v>
      </c>
      <c r="D29" s="165" t="s">
        <v>278</v>
      </c>
      <c r="E29" s="45" t="s">
        <v>686</v>
      </c>
      <c r="F29" s="45" t="s">
        <v>749</v>
      </c>
      <c r="G29" s="187"/>
      <c r="H29" s="268"/>
      <c r="I29" s="45" t="s">
        <v>271</v>
      </c>
      <c r="J29" s="165" t="s">
        <v>157</v>
      </c>
      <c r="K29" s="165" t="s">
        <v>726</v>
      </c>
      <c r="L29" s="165" t="s">
        <v>756</v>
      </c>
      <c r="M29" s="187"/>
      <c r="N29" s="190"/>
      <c r="O29" s="49"/>
      <c r="P29" s="49"/>
      <c r="Q29" s="49"/>
      <c r="T29" s="49"/>
      <c r="U29" s="49"/>
      <c r="V29" s="49"/>
    </row>
    <row r="30" spans="1:22" ht="40.049999999999997" customHeight="1" x14ac:dyDescent="0.45">
      <c r="B30" s="262"/>
      <c r="C30" s="45" t="s">
        <v>280</v>
      </c>
      <c r="D30" s="165" t="s">
        <v>281</v>
      </c>
      <c r="E30" s="45" t="s">
        <v>668</v>
      </c>
      <c r="F30" s="45" t="s">
        <v>758</v>
      </c>
      <c r="G30" s="187"/>
      <c r="H30" s="268"/>
      <c r="I30" s="45" t="s">
        <v>273</v>
      </c>
      <c r="J30" s="165" t="s">
        <v>159</v>
      </c>
      <c r="K30" s="165" t="s">
        <v>667</v>
      </c>
      <c r="L30" s="165" t="s">
        <v>756</v>
      </c>
      <c r="M30" s="187"/>
      <c r="N30" s="190"/>
      <c r="O30" s="49"/>
      <c r="P30" s="49"/>
      <c r="Q30" s="49"/>
      <c r="T30" s="49"/>
    </row>
    <row r="31" spans="1:22" ht="20" customHeight="1" x14ac:dyDescent="0.45">
      <c r="C31" s="188"/>
      <c r="D31" s="193"/>
      <c r="E31" s="188"/>
      <c r="F31" s="188"/>
      <c r="G31" s="188"/>
      <c r="H31" s="268"/>
      <c r="I31" s="45" t="s">
        <v>276</v>
      </c>
      <c r="J31" s="165" t="s">
        <v>161</v>
      </c>
      <c r="K31" s="165" t="s">
        <v>634</v>
      </c>
      <c r="L31" s="165" t="s">
        <v>756</v>
      </c>
      <c r="M31" s="188"/>
      <c r="N31" s="190"/>
    </row>
    <row r="32" spans="1:22" ht="60" customHeight="1" x14ac:dyDescent="0.45">
      <c r="C32" s="188"/>
      <c r="D32" s="193"/>
      <c r="E32" s="188"/>
      <c r="F32" s="188"/>
      <c r="G32" s="188"/>
      <c r="H32" s="268"/>
      <c r="I32" s="45" t="s">
        <v>279</v>
      </c>
      <c r="J32" s="165" t="s">
        <v>225</v>
      </c>
      <c r="K32" s="165" t="s">
        <v>670</v>
      </c>
      <c r="L32" s="165"/>
      <c r="M32" s="194"/>
      <c r="O32" s="27"/>
      <c r="P32" s="27"/>
      <c r="Q32" s="7"/>
    </row>
    <row r="33" spans="1:19" ht="40.049999999999997" customHeight="1" x14ac:dyDescent="0.45">
      <c r="C33" s="188"/>
      <c r="D33" s="193"/>
      <c r="E33" s="190"/>
      <c r="F33" s="190"/>
      <c r="G33" s="190"/>
      <c r="H33" s="268"/>
      <c r="I33" s="45" t="s">
        <v>323</v>
      </c>
      <c r="J33" s="165" t="s">
        <v>250</v>
      </c>
      <c r="K33" s="165" t="s">
        <v>668</v>
      </c>
      <c r="L33" s="165" t="s">
        <v>760</v>
      </c>
      <c r="M33" s="183"/>
      <c r="O33" s="7"/>
      <c r="P33" s="7"/>
      <c r="Q33" s="7"/>
      <c r="R33" s="6"/>
      <c r="S33" s="6"/>
    </row>
    <row r="34" spans="1:19" ht="20" customHeight="1" x14ac:dyDescent="0.45">
      <c r="C34" s="188"/>
      <c r="D34" s="193"/>
      <c r="E34" s="190"/>
      <c r="F34" s="190"/>
      <c r="G34" s="190"/>
      <c r="H34" s="268"/>
      <c r="I34" s="45" t="s">
        <v>339</v>
      </c>
      <c r="J34" s="165"/>
      <c r="K34" s="165" t="s">
        <v>637</v>
      </c>
      <c r="L34" s="165"/>
      <c r="M34" s="183"/>
      <c r="N34" s="190"/>
      <c r="O34" s="7"/>
      <c r="P34" s="7"/>
      <c r="Q34" s="7"/>
      <c r="R34" s="6"/>
      <c r="S34" s="6"/>
    </row>
    <row r="35" spans="1:19" ht="40.049999999999997" customHeight="1" x14ac:dyDescent="0.45">
      <c r="C35" s="188"/>
      <c r="D35" s="193"/>
      <c r="E35" s="190"/>
      <c r="F35" s="190"/>
      <c r="G35" s="190"/>
      <c r="H35" s="269" t="s">
        <v>847</v>
      </c>
      <c r="I35" s="45" t="s">
        <v>284</v>
      </c>
      <c r="J35" s="165"/>
      <c r="K35" s="165" t="s">
        <v>687</v>
      </c>
      <c r="L35" s="165" t="s">
        <v>748</v>
      </c>
      <c r="M35" s="188"/>
      <c r="O35" s="7"/>
      <c r="P35" s="7"/>
      <c r="Q35" s="7"/>
      <c r="R35" s="6"/>
      <c r="S35" s="6"/>
    </row>
    <row r="36" spans="1:19" ht="20" customHeight="1" x14ac:dyDescent="0.45">
      <c r="C36" s="188"/>
      <c r="D36" s="193"/>
      <c r="E36" s="190"/>
      <c r="F36" s="190"/>
      <c r="G36" s="190"/>
      <c r="H36" s="269"/>
      <c r="I36" s="45" t="s">
        <v>285</v>
      </c>
      <c r="J36" s="165"/>
      <c r="K36" s="165" t="s">
        <v>618</v>
      </c>
      <c r="L36" s="165" t="s">
        <v>492</v>
      </c>
      <c r="M36" s="188"/>
      <c r="O36" s="7"/>
      <c r="P36" s="7"/>
      <c r="Q36" s="7"/>
      <c r="R36" s="6"/>
      <c r="S36" s="6"/>
    </row>
    <row r="37" spans="1:19" ht="110" customHeight="1" x14ac:dyDescent="0.45">
      <c r="C37" s="188"/>
      <c r="D37" s="193"/>
      <c r="E37" s="190"/>
      <c r="F37" s="190"/>
      <c r="G37" s="190"/>
      <c r="H37" s="269"/>
      <c r="I37" s="45" t="s">
        <v>811</v>
      </c>
      <c r="J37" s="165"/>
      <c r="K37" s="165" t="s">
        <v>701</v>
      </c>
      <c r="L37" s="165" t="s">
        <v>743</v>
      </c>
      <c r="M37" s="190"/>
      <c r="O37" s="7"/>
      <c r="P37" s="7"/>
      <c r="Q37" s="7"/>
      <c r="R37" s="6"/>
      <c r="S37" s="6"/>
    </row>
    <row r="38" spans="1:19" ht="20" customHeight="1" x14ac:dyDescent="0.45">
      <c r="I38" s="3"/>
      <c r="J38" s="3"/>
      <c r="K38" s="3"/>
      <c r="L38" s="3"/>
    </row>
    <row r="39" spans="1:19" x14ac:dyDescent="0.45">
      <c r="A39" s="9" t="s">
        <v>92</v>
      </c>
      <c r="H39" s="8"/>
      <c r="I39" s="8"/>
      <c r="J39" s="4"/>
      <c r="K39" s="4"/>
      <c r="L39" s="4"/>
      <c r="M39" s="7"/>
    </row>
    <row r="40" spans="1:19" ht="20" customHeight="1" x14ac:dyDescent="0.45">
      <c r="A40" s="198" t="str">
        <f>'Functional map'!B11</f>
        <v>DD002</v>
      </c>
      <c r="B40" s="245" t="str">
        <f>'Functional map'!C11</f>
        <v>Install and test industrial and commercial heating and ventilating ductwork systems - fire resisting ductwork</v>
      </c>
      <c r="C40" s="245"/>
      <c r="D40" s="245"/>
      <c r="E40" s="245"/>
      <c r="F40" s="245"/>
      <c r="G40" s="245"/>
      <c r="H40" s="245"/>
      <c r="I40" s="245"/>
      <c r="J40" s="245"/>
      <c r="K40" s="245"/>
      <c r="L40" s="245"/>
      <c r="M40" s="245"/>
      <c r="N40" s="245"/>
      <c r="O40" s="245"/>
      <c r="P40" s="245"/>
      <c r="Q40" s="245"/>
    </row>
    <row r="41" spans="1:19" ht="20" customHeight="1" x14ac:dyDescent="0.45">
      <c r="A41" s="50" t="s">
        <v>97</v>
      </c>
      <c r="B41" s="243" t="s">
        <v>795</v>
      </c>
      <c r="C41" s="243"/>
      <c r="D41" s="243"/>
      <c r="E41" s="243"/>
      <c r="F41" s="243"/>
      <c r="G41" s="243"/>
      <c r="H41" s="243"/>
      <c r="I41" s="243"/>
      <c r="J41" s="243"/>
      <c r="K41" s="243"/>
      <c r="L41" s="243"/>
      <c r="M41" s="243"/>
      <c r="N41" s="243"/>
      <c r="O41" s="243"/>
      <c r="P41" s="243"/>
      <c r="Q41" s="243"/>
    </row>
    <row r="42" spans="1:19" ht="90" customHeight="1" x14ac:dyDescent="0.45">
      <c r="A42" s="38" t="s">
        <v>98</v>
      </c>
      <c r="B42" s="250" t="s">
        <v>785</v>
      </c>
      <c r="C42" s="251"/>
      <c r="D42" s="251"/>
      <c r="E42" s="251"/>
      <c r="F42" s="251"/>
      <c r="G42" s="251"/>
      <c r="H42" s="251"/>
      <c r="I42" s="251"/>
      <c r="J42" s="251"/>
      <c r="K42" s="251"/>
      <c r="L42" s="251"/>
      <c r="M42" s="251"/>
      <c r="N42" s="251"/>
      <c r="O42" s="251"/>
      <c r="P42" s="251"/>
      <c r="Q42" s="252"/>
    </row>
    <row r="43" spans="1:19" ht="20" customHeight="1" x14ac:dyDescent="0.45">
      <c r="A43" s="51" t="s">
        <v>99</v>
      </c>
      <c r="B43" s="249" t="s">
        <v>286</v>
      </c>
      <c r="C43" s="249"/>
      <c r="D43" s="249"/>
      <c r="E43" s="249"/>
      <c r="F43" s="249"/>
      <c r="G43" s="249"/>
      <c r="H43" s="249"/>
      <c r="I43" s="249"/>
      <c r="J43" s="249"/>
      <c r="K43" s="249"/>
      <c r="L43" s="249"/>
      <c r="M43" s="249"/>
      <c r="N43" s="249"/>
      <c r="O43" s="249"/>
      <c r="P43" s="249"/>
      <c r="Q43" s="249"/>
      <c r="R43" s="6"/>
      <c r="S43" s="6"/>
    </row>
    <row r="45" spans="1:19" x14ac:dyDescent="0.45">
      <c r="A45" s="8"/>
      <c r="B45" s="8"/>
      <c r="C45" s="40" t="s">
        <v>101</v>
      </c>
      <c r="D45" s="241" t="s">
        <v>102</v>
      </c>
      <c r="E45" s="244"/>
      <c r="F45" s="242"/>
      <c r="G45" s="41"/>
      <c r="H45" s="8"/>
      <c r="I45" s="42" t="s">
        <v>103</v>
      </c>
      <c r="J45" s="241" t="s">
        <v>102</v>
      </c>
      <c r="K45" s="244"/>
      <c r="L45" s="242"/>
      <c r="M45" s="41"/>
      <c r="N45" s="40" t="s">
        <v>104</v>
      </c>
      <c r="O45" s="41"/>
      <c r="P45" s="41"/>
      <c r="Q45" s="40" t="s">
        <v>105</v>
      </c>
      <c r="R45" s="241" t="s">
        <v>102</v>
      </c>
      <c r="S45" s="242"/>
    </row>
    <row r="46" spans="1:19" x14ac:dyDescent="0.45">
      <c r="A46" s="8"/>
      <c r="B46" s="8"/>
      <c r="C46" s="40" t="s">
        <v>106</v>
      </c>
      <c r="D46" s="83" t="s">
        <v>52</v>
      </c>
      <c r="E46" s="10" t="s">
        <v>108</v>
      </c>
      <c r="F46" s="10" t="s">
        <v>109</v>
      </c>
      <c r="G46" s="41"/>
      <c r="H46" s="8"/>
      <c r="I46" s="43" t="s">
        <v>110</v>
      </c>
      <c r="J46" s="83" t="s">
        <v>52</v>
      </c>
      <c r="K46" s="10" t="s">
        <v>108</v>
      </c>
      <c r="L46" s="10" t="s">
        <v>109</v>
      </c>
      <c r="M46" s="41"/>
      <c r="N46" s="40" t="s">
        <v>111</v>
      </c>
      <c r="O46" s="41"/>
      <c r="P46" s="41"/>
      <c r="Q46" s="40" t="s">
        <v>112</v>
      </c>
      <c r="R46" s="10" t="s">
        <v>108</v>
      </c>
      <c r="S46" s="10" t="s">
        <v>109</v>
      </c>
    </row>
    <row r="47" spans="1:19" ht="60" customHeight="1" x14ac:dyDescent="0.45">
      <c r="A47" s="8"/>
      <c r="B47" s="8"/>
      <c r="C47" s="8"/>
      <c r="D47" s="8"/>
      <c r="E47" s="8"/>
      <c r="F47" s="8"/>
      <c r="G47" s="41"/>
      <c r="H47" s="271" t="s">
        <v>848</v>
      </c>
      <c r="I47" s="45" t="s">
        <v>803</v>
      </c>
      <c r="J47" s="165" t="s">
        <v>116</v>
      </c>
      <c r="K47" s="165" t="s">
        <v>727</v>
      </c>
      <c r="L47" s="165" t="s">
        <v>754</v>
      </c>
      <c r="M47" s="41"/>
      <c r="N47" s="44" t="s">
        <v>344</v>
      </c>
      <c r="O47" s="41"/>
      <c r="P47" s="41"/>
      <c r="Q47" s="41"/>
    </row>
    <row r="48" spans="1:19" ht="70.05" customHeight="1" x14ac:dyDescent="0.45">
      <c r="A48" s="8"/>
      <c r="B48" s="8"/>
      <c r="C48" s="8"/>
      <c r="D48" s="8"/>
      <c r="E48" s="8"/>
      <c r="F48" s="8"/>
      <c r="G48" s="41"/>
      <c r="H48" s="271"/>
      <c r="I48" s="45" t="s">
        <v>804</v>
      </c>
      <c r="J48" s="165" t="s">
        <v>121</v>
      </c>
      <c r="K48" s="165" t="s">
        <v>727</v>
      </c>
      <c r="L48" s="165" t="s">
        <v>754</v>
      </c>
      <c r="M48" s="41"/>
      <c r="N48" s="8"/>
      <c r="O48" s="41"/>
      <c r="P48" s="41"/>
      <c r="Q48" s="41"/>
    </row>
    <row r="49" spans="1:19" ht="110" customHeight="1" x14ac:dyDescent="0.45">
      <c r="A49" s="8"/>
      <c r="B49" s="8"/>
      <c r="C49" s="8"/>
      <c r="D49" s="8"/>
      <c r="E49" s="8"/>
      <c r="F49" s="8"/>
      <c r="G49" s="41"/>
      <c r="H49" s="271"/>
      <c r="I49" s="45" t="s">
        <v>805</v>
      </c>
      <c r="J49" s="165" t="s">
        <v>126</v>
      </c>
      <c r="K49" s="165" t="s">
        <v>619</v>
      </c>
      <c r="L49" s="165" t="s">
        <v>752</v>
      </c>
      <c r="M49" s="41"/>
      <c r="O49" s="41"/>
      <c r="P49" s="41"/>
      <c r="Q49" s="41"/>
    </row>
    <row r="50" spans="1:19" x14ac:dyDescent="0.45">
      <c r="I50" s="3"/>
      <c r="J50" s="16"/>
      <c r="M50" s="16"/>
      <c r="O50" s="46"/>
      <c r="P50" s="46"/>
      <c r="Q50" s="46"/>
    </row>
    <row r="51" spans="1:19" x14ac:dyDescent="0.45">
      <c r="A51" s="9" t="s">
        <v>92</v>
      </c>
      <c r="I51" s="3"/>
      <c r="J51" s="16"/>
      <c r="M51" s="16"/>
      <c r="N51" s="7"/>
      <c r="O51" s="49"/>
      <c r="P51" s="49"/>
      <c r="Q51" s="49"/>
    </row>
    <row r="52" spans="1:19" ht="20" customHeight="1" x14ac:dyDescent="0.45">
      <c r="A52" s="198" t="str">
        <f>'Functional map'!B12</f>
        <v>DD003</v>
      </c>
      <c r="B52" s="245" t="str">
        <f>'Functional map'!C12</f>
        <v>Install and test industrial and commercial heating and ventilating ductwork systems - smoke control ductwork</v>
      </c>
      <c r="C52" s="245"/>
      <c r="D52" s="245"/>
      <c r="E52" s="245"/>
      <c r="F52" s="245"/>
      <c r="G52" s="245"/>
      <c r="H52" s="245"/>
      <c r="I52" s="245"/>
      <c r="J52" s="245"/>
      <c r="K52" s="245"/>
      <c r="L52" s="245"/>
      <c r="M52" s="245"/>
      <c r="N52" s="245"/>
      <c r="O52" s="245"/>
      <c r="P52" s="245"/>
      <c r="Q52" s="245"/>
    </row>
    <row r="53" spans="1:19" ht="20" customHeight="1" x14ac:dyDescent="0.45">
      <c r="A53" s="50" t="s">
        <v>97</v>
      </c>
      <c r="B53" s="243" t="s">
        <v>795</v>
      </c>
      <c r="C53" s="243"/>
      <c r="D53" s="243"/>
      <c r="E53" s="243"/>
      <c r="F53" s="243"/>
      <c r="G53" s="243"/>
      <c r="H53" s="243"/>
      <c r="I53" s="243"/>
      <c r="J53" s="243"/>
      <c r="K53" s="243"/>
      <c r="L53" s="243"/>
      <c r="M53" s="243"/>
      <c r="N53" s="243"/>
      <c r="O53" s="243"/>
      <c r="P53" s="243"/>
      <c r="Q53" s="243"/>
    </row>
    <row r="54" spans="1:19" ht="70.05" customHeight="1" x14ac:dyDescent="0.45">
      <c r="A54" s="38" t="s">
        <v>98</v>
      </c>
      <c r="B54" s="250" t="s">
        <v>786</v>
      </c>
      <c r="C54" s="251"/>
      <c r="D54" s="251"/>
      <c r="E54" s="251"/>
      <c r="F54" s="251"/>
      <c r="G54" s="251"/>
      <c r="H54" s="251"/>
      <c r="I54" s="251"/>
      <c r="J54" s="251"/>
      <c r="K54" s="251"/>
      <c r="L54" s="251"/>
      <c r="M54" s="251"/>
      <c r="N54" s="251"/>
      <c r="O54" s="251"/>
      <c r="P54" s="251"/>
      <c r="Q54" s="252"/>
    </row>
    <row r="55" spans="1:19" ht="21" customHeight="1" x14ac:dyDescent="0.45">
      <c r="A55" s="51" t="s">
        <v>99</v>
      </c>
      <c r="B55" s="249" t="s">
        <v>286</v>
      </c>
      <c r="C55" s="249"/>
      <c r="D55" s="249"/>
      <c r="E55" s="249"/>
      <c r="F55" s="249"/>
      <c r="G55" s="249"/>
      <c r="H55" s="249"/>
      <c r="I55" s="249"/>
      <c r="J55" s="249"/>
      <c r="K55" s="249"/>
      <c r="L55" s="249"/>
      <c r="M55" s="249"/>
      <c r="N55" s="249"/>
      <c r="O55" s="249"/>
      <c r="P55" s="249"/>
      <c r="Q55" s="249"/>
      <c r="R55" s="6"/>
      <c r="S55" s="6"/>
    </row>
    <row r="57" spans="1:19" x14ac:dyDescent="0.45">
      <c r="A57" s="8"/>
      <c r="B57" s="8"/>
      <c r="C57" s="39" t="s">
        <v>101</v>
      </c>
      <c r="D57" s="241" t="s">
        <v>102</v>
      </c>
      <c r="E57" s="244"/>
      <c r="F57" s="242"/>
      <c r="G57" s="41"/>
      <c r="H57" s="8"/>
      <c r="I57" s="42" t="s">
        <v>103</v>
      </c>
      <c r="J57" s="241" t="s">
        <v>102</v>
      </c>
      <c r="K57" s="244"/>
      <c r="L57" s="242"/>
      <c r="M57" s="41"/>
      <c r="N57" s="40" t="s">
        <v>104</v>
      </c>
      <c r="O57" s="41"/>
      <c r="P57" s="41"/>
      <c r="Q57" s="40" t="s">
        <v>105</v>
      </c>
      <c r="R57" s="241" t="s">
        <v>102</v>
      </c>
      <c r="S57" s="242"/>
    </row>
    <row r="58" spans="1:19" x14ac:dyDescent="0.45">
      <c r="A58" s="8"/>
      <c r="B58" s="8"/>
      <c r="C58" s="39" t="s">
        <v>106</v>
      </c>
      <c r="D58" s="83" t="s">
        <v>52</v>
      </c>
      <c r="E58" s="10" t="s">
        <v>108</v>
      </c>
      <c r="F58" s="10" t="s">
        <v>109</v>
      </c>
      <c r="G58" s="41"/>
      <c r="H58" s="8"/>
      <c r="I58" s="43" t="s">
        <v>110</v>
      </c>
      <c r="J58" s="83" t="s">
        <v>52</v>
      </c>
      <c r="K58" s="10" t="s">
        <v>108</v>
      </c>
      <c r="L58" s="10" t="s">
        <v>109</v>
      </c>
      <c r="M58" s="41"/>
      <c r="N58" s="40" t="s">
        <v>111</v>
      </c>
      <c r="O58" s="41"/>
      <c r="P58" s="41"/>
      <c r="Q58" s="40" t="s">
        <v>112</v>
      </c>
      <c r="R58" s="10" t="s">
        <v>108</v>
      </c>
      <c r="S58" s="10" t="s">
        <v>109</v>
      </c>
    </row>
    <row r="59" spans="1:19" ht="20" customHeight="1" x14ac:dyDescent="0.45">
      <c r="A59" s="8"/>
      <c r="B59" s="8"/>
      <c r="C59" s="8"/>
      <c r="D59" s="4"/>
      <c r="E59" s="4"/>
      <c r="F59" s="4"/>
      <c r="G59" s="41"/>
      <c r="H59" s="271" t="s">
        <v>849</v>
      </c>
      <c r="I59" s="44" t="s">
        <v>287</v>
      </c>
      <c r="J59" s="11"/>
      <c r="K59" s="11" t="s">
        <v>714</v>
      </c>
      <c r="L59" s="11"/>
      <c r="M59" s="41"/>
      <c r="N59" s="44" t="s">
        <v>345</v>
      </c>
      <c r="O59" s="41"/>
      <c r="P59" s="41"/>
      <c r="Q59" s="41"/>
    </row>
    <row r="60" spans="1:19" ht="70.05" customHeight="1" x14ac:dyDescent="0.45">
      <c r="A60" s="8"/>
      <c r="B60" s="8"/>
      <c r="C60" s="8"/>
      <c r="D60" s="4"/>
      <c r="E60" s="4"/>
      <c r="F60" s="4"/>
      <c r="G60" s="41"/>
      <c r="H60" s="271"/>
      <c r="I60" s="45" t="s">
        <v>806</v>
      </c>
      <c r="J60" s="165" t="s">
        <v>116</v>
      </c>
      <c r="K60" s="165" t="s">
        <v>727</v>
      </c>
      <c r="L60" s="165" t="s">
        <v>754</v>
      </c>
      <c r="M60" s="41"/>
      <c r="N60" s="8"/>
      <c r="O60" s="41"/>
      <c r="P60" s="41"/>
      <c r="Q60" s="41"/>
    </row>
    <row r="61" spans="1:19" ht="70.05" customHeight="1" x14ac:dyDescent="0.45">
      <c r="A61" s="8"/>
      <c r="B61" s="8"/>
      <c r="C61" s="8"/>
      <c r="D61" s="4"/>
      <c r="E61" s="4"/>
      <c r="F61" s="4"/>
      <c r="G61" s="41"/>
      <c r="H61" s="271"/>
      <c r="I61" s="45" t="s">
        <v>807</v>
      </c>
      <c r="J61" s="165" t="s">
        <v>121</v>
      </c>
      <c r="K61" s="165" t="s">
        <v>727</v>
      </c>
      <c r="L61" s="165" t="s">
        <v>754</v>
      </c>
      <c r="M61" s="41"/>
      <c r="O61" s="41"/>
      <c r="P61" s="41"/>
      <c r="Q61" s="41"/>
    </row>
    <row r="62" spans="1:19" ht="100.05" customHeight="1" x14ac:dyDescent="0.45">
      <c r="H62" s="271"/>
      <c r="I62" s="45" t="s">
        <v>819</v>
      </c>
      <c r="J62" s="165" t="s">
        <v>126</v>
      </c>
      <c r="K62" s="165" t="s">
        <v>619</v>
      </c>
      <c r="L62" s="165" t="s">
        <v>752</v>
      </c>
      <c r="M62" s="46"/>
      <c r="O62" s="46"/>
      <c r="P62" s="46"/>
      <c r="Q62" s="46"/>
    </row>
    <row r="63" spans="1:19" x14ac:dyDescent="0.45">
      <c r="I63" s="3"/>
      <c r="J63" s="16"/>
      <c r="M63" s="16"/>
      <c r="O63" s="46"/>
      <c r="P63" s="46"/>
      <c r="Q63" s="46"/>
    </row>
    <row r="64" spans="1:19" x14ac:dyDescent="0.45">
      <c r="I64" s="3"/>
      <c r="J64" s="16"/>
      <c r="M64" s="16"/>
      <c r="O64" s="47"/>
      <c r="P64" s="47"/>
      <c r="Q64" s="47"/>
    </row>
    <row r="65" spans="1:17" ht="58.05" customHeight="1" x14ac:dyDescent="0.45">
      <c r="A65" s="48"/>
      <c r="B65" s="48"/>
      <c r="C65" s="48"/>
      <c r="D65" s="84"/>
      <c r="I65" s="3"/>
      <c r="J65" s="16"/>
      <c r="M65" s="16"/>
      <c r="N65" s="7"/>
      <c r="O65" s="47"/>
      <c r="P65" s="47"/>
      <c r="Q65" s="47"/>
    </row>
  </sheetData>
  <sheetProtection algorithmName="SHA-512" hashValue="GOlsggolHZAHdmUTjAVEb7WsmU4L6i/kIEoQSTdF5Mx25b1jXF2q5tecO4HXq1S11TIU5pCeWcZD5mtqI73S/w==" saltValue="3RYXFCPpqvCrgUrtRZIH3g==" spinCount="100000" sheet="1" objects="1" scenarios="1"/>
  <mergeCells count="30">
    <mergeCell ref="H59:H62"/>
    <mergeCell ref="H19:H22"/>
    <mergeCell ref="H23:H34"/>
    <mergeCell ref="H35:H37"/>
    <mergeCell ref="H47:H49"/>
    <mergeCell ref="B10:Q10"/>
    <mergeCell ref="B40:Q40"/>
    <mergeCell ref="B52:Q52"/>
    <mergeCell ref="R15:S15"/>
    <mergeCell ref="R45:S45"/>
    <mergeCell ref="B41:Q41"/>
    <mergeCell ref="B42:Q42"/>
    <mergeCell ref="B11:Q11"/>
    <mergeCell ref="B13:Q13"/>
    <mergeCell ref="B12:Q12"/>
    <mergeCell ref="D15:F15"/>
    <mergeCell ref="J15:L15"/>
    <mergeCell ref="P17:P19"/>
    <mergeCell ref="P20:P21"/>
    <mergeCell ref="B17:B30"/>
    <mergeCell ref="H17:H18"/>
    <mergeCell ref="R57:S57"/>
    <mergeCell ref="D57:F57"/>
    <mergeCell ref="J57:L57"/>
    <mergeCell ref="B43:Q43"/>
    <mergeCell ref="B55:Q55"/>
    <mergeCell ref="D45:F45"/>
    <mergeCell ref="J45:L45"/>
    <mergeCell ref="B53:Q53"/>
    <mergeCell ref="B54:Q54"/>
  </mergeCells>
  <phoneticPr fontId="3" type="noConversion"/>
  <hyperlinks>
    <hyperlink ref="R11:S11" r:id="rId1" display="COSVR250" xr:uid="{08C53609-A0AC-4AC1-887E-98337AB91263}"/>
    <hyperlink ref="Q17" location="'Behavioural descriptors'!A1" display="Work within limits of defined capability and know when to seek advice from others" xr:uid="{BDFE0D93-D398-4BFC-9F38-184FB074CF09}"/>
    <hyperlink ref="Q18" location="'Behavioural descriptors'!A1" display="Work effectively individually and as part of a team" xr:uid="{5A730F37-54BF-4FB5-81D7-B55306FDEE6C}"/>
    <hyperlink ref="Q19" location="'Behavioural descriptors'!A1" display="Challenge unsafe behaviours and activities, reporting them where necessary" xr:uid="{1087ED85-E37B-4888-B14B-30FAA8083C9B}"/>
    <hyperlink ref="Q20" location="'Behavioural descriptors'!A1" display="Work in accordance with quality requirements and challenge where they are not being met" xr:uid="{24D7BCD3-DFFB-464D-81EB-AA1D658D0DF1}"/>
    <hyperlink ref="Q21" location="'Behavioural descriptors'!A1" display="Undertake defined personal development activities to maintain currency of competence" xr:uid="{CFC0D2AF-1BA4-46F9-AD5C-ECA704F32728}"/>
    <hyperlink ref="A1" location="'Functional map'!A1" display="Return to functional map" xr:uid="{9BD642AD-7248-4AE4-B1A9-0379EE731889}"/>
    <hyperlink ref="A39" location="'Functional map'!A1" display="Return to functional map" xr:uid="{94E51679-11BA-4C48-BFE5-073FBC219875}"/>
    <hyperlink ref="A51" location="'Functional map'!A1" display="Return to functional map" xr:uid="{5488E3B6-39C3-46F0-B203-7C91741ADFA5}"/>
  </hyperlinks>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3C568-EEE1-47E1-AA55-49167BDC1929}">
  <sheetPr>
    <tabColor theme="8" tint="0.59999389629810485"/>
  </sheetPr>
  <dimension ref="A1:V76"/>
  <sheetViews>
    <sheetView topLeftCell="A34" zoomScale="60" zoomScaleNormal="60" workbookViewId="0">
      <selection activeCell="E7" sqref="E7"/>
    </sheetView>
  </sheetViews>
  <sheetFormatPr defaultColWidth="8.73046875" defaultRowHeight="14.25" x14ac:dyDescent="0.45"/>
  <cols>
    <col min="1" max="1" width="16.265625" style="3" bestFit="1" customWidth="1"/>
    <col min="2" max="2" width="3.796875" style="3" customWidth="1"/>
    <col min="3" max="3" width="85.53125" style="3" customWidth="1"/>
    <col min="4" max="4" width="13.53125" style="3" hidden="1" customWidth="1"/>
    <col min="5" max="6" width="10.53125" style="3" hidden="1" customWidth="1"/>
    <col min="7" max="7" width="3.265625" style="3" customWidth="1"/>
    <col min="8" max="8" width="5.265625" style="3" customWidth="1"/>
    <col min="9" max="9" width="85.53125" style="2" customWidth="1"/>
    <col min="10" max="10" width="13.53125" style="2" hidden="1" customWidth="1"/>
    <col min="11" max="12" width="10.53125" style="3" hidden="1" customWidth="1"/>
    <col min="13" max="13" width="3.265625" style="3" customWidth="1"/>
    <col min="14" max="14" width="85.53125" style="3" customWidth="1"/>
    <col min="15" max="15" width="3.265625" style="3" customWidth="1"/>
    <col min="16" max="16" width="4.46484375" style="3" customWidth="1"/>
    <col min="17" max="17" width="85.53125" style="3" customWidth="1"/>
    <col min="18" max="19" width="10.53125" style="3" hidden="1" customWidth="1"/>
    <col min="20" max="16384" width="8.73046875" style="3"/>
  </cols>
  <sheetData>
    <row r="1" spans="1:19" x14ac:dyDescent="0.45">
      <c r="A1" s="9" t="s">
        <v>92</v>
      </c>
      <c r="B1" s="9"/>
    </row>
    <row r="2" spans="1:19" x14ac:dyDescent="0.45">
      <c r="A2" s="9"/>
      <c r="B2" s="9"/>
    </row>
    <row r="3" spans="1:19" x14ac:dyDescent="0.45">
      <c r="A3" s="35" t="s">
        <v>288</v>
      </c>
      <c r="B3" s="9"/>
    </row>
    <row r="4" spans="1:19" x14ac:dyDescent="0.45">
      <c r="A4" s="9"/>
      <c r="B4" s="58" t="s">
        <v>289</v>
      </c>
    </row>
    <row r="5" spans="1:19" x14ac:dyDescent="0.45">
      <c r="A5" s="9"/>
      <c r="B5" s="58" t="s">
        <v>290</v>
      </c>
    </row>
    <row r="6" spans="1:19" x14ac:dyDescent="0.45">
      <c r="A6" s="9"/>
      <c r="B6" s="58" t="s">
        <v>291</v>
      </c>
    </row>
    <row r="7" spans="1:19" x14ac:dyDescent="0.45">
      <c r="A7" s="9"/>
      <c r="B7" s="58"/>
    </row>
    <row r="8" spans="1:19" x14ac:dyDescent="0.45">
      <c r="A8" s="91" t="s">
        <v>292</v>
      </c>
      <c r="B8" s="92"/>
      <c r="C8" s="200"/>
      <c r="D8" s="202"/>
      <c r="E8" s="202"/>
      <c r="F8" s="202"/>
      <c r="G8" s="202"/>
      <c r="H8" s="203"/>
    </row>
    <row r="9" spans="1:19" x14ac:dyDescent="0.45">
      <c r="A9" s="9"/>
      <c r="B9" s="36"/>
    </row>
    <row r="10" spans="1:19" s="8" customFormat="1" ht="20" customHeight="1" x14ac:dyDescent="0.45">
      <c r="A10" s="198" t="str">
        <f>'Functional map'!B13</f>
        <v>DD004</v>
      </c>
      <c r="B10" s="245" t="str">
        <f>'Functional map'!C13</f>
        <v>Install and test mechanical fire dampers</v>
      </c>
      <c r="C10" s="245"/>
      <c r="D10" s="245"/>
      <c r="E10" s="245"/>
      <c r="F10" s="245"/>
      <c r="G10" s="245"/>
      <c r="H10" s="245"/>
      <c r="I10" s="245"/>
      <c r="J10" s="245"/>
      <c r="K10" s="245"/>
      <c r="L10" s="245"/>
      <c r="M10" s="245"/>
      <c r="N10" s="245"/>
      <c r="O10" s="245"/>
      <c r="P10" s="245"/>
      <c r="Q10" s="245"/>
    </row>
    <row r="11" spans="1:19" ht="20" customHeight="1" x14ac:dyDescent="0.45">
      <c r="A11" s="50" t="s">
        <v>97</v>
      </c>
      <c r="B11" s="243" t="s">
        <v>293</v>
      </c>
      <c r="C11" s="243"/>
      <c r="D11" s="243"/>
      <c r="E11" s="243"/>
      <c r="F11" s="243"/>
      <c r="G11" s="243"/>
      <c r="H11" s="243"/>
      <c r="I11" s="243"/>
      <c r="J11" s="243"/>
      <c r="K11" s="243"/>
      <c r="L11" s="243"/>
      <c r="M11" s="243"/>
      <c r="N11" s="243"/>
      <c r="O11" s="243"/>
      <c r="P11" s="243"/>
      <c r="Q11" s="243"/>
      <c r="R11" s="204"/>
      <c r="S11" s="204"/>
    </row>
    <row r="12" spans="1:19" ht="70.05" customHeight="1" x14ac:dyDescent="0.45">
      <c r="A12" s="38" t="s">
        <v>98</v>
      </c>
      <c r="B12" s="250" t="s">
        <v>783</v>
      </c>
      <c r="C12" s="251"/>
      <c r="D12" s="251"/>
      <c r="E12" s="251"/>
      <c r="F12" s="251"/>
      <c r="G12" s="251"/>
      <c r="H12" s="251"/>
      <c r="I12" s="251"/>
      <c r="J12" s="251"/>
      <c r="K12" s="251"/>
      <c r="L12" s="251"/>
      <c r="M12" s="251"/>
      <c r="N12" s="251"/>
      <c r="O12" s="251"/>
      <c r="P12" s="251"/>
      <c r="Q12" s="252"/>
      <c r="R12" s="7"/>
      <c r="S12" s="7"/>
    </row>
    <row r="13" spans="1:19" ht="20" customHeight="1" x14ac:dyDescent="0.45">
      <c r="A13" s="51" t="s">
        <v>99</v>
      </c>
      <c r="B13" s="249" t="s">
        <v>100</v>
      </c>
      <c r="C13" s="249"/>
      <c r="D13" s="249"/>
      <c r="E13" s="249"/>
      <c r="F13" s="249"/>
      <c r="G13" s="249"/>
      <c r="H13" s="249"/>
      <c r="I13" s="249"/>
      <c r="J13" s="249"/>
      <c r="K13" s="249"/>
      <c r="L13" s="249"/>
      <c r="M13" s="249"/>
      <c r="N13" s="249"/>
      <c r="O13" s="249"/>
      <c r="P13" s="249"/>
      <c r="Q13" s="249"/>
      <c r="R13" s="7"/>
      <c r="S13" s="7"/>
    </row>
    <row r="15" spans="1:19" s="8" customFormat="1" x14ac:dyDescent="0.45">
      <c r="C15" s="39" t="s">
        <v>101</v>
      </c>
      <c r="D15" s="241" t="s">
        <v>102</v>
      </c>
      <c r="E15" s="244"/>
      <c r="F15" s="242"/>
      <c r="G15" s="41"/>
      <c r="I15" s="42" t="s">
        <v>103</v>
      </c>
      <c r="J15" s="241" t="s">
        <v>102</v>
      </c>
      <c r="K15" s="244"/>
      <c r="L15" s="242"/>
      <c r="M15" s="41"/>
      <c r="N15" s="40" t="s">
        <v>104</v>
      </c>
      <c r="O15" s="41"/>
      <c r="P15" s="41"/>
      <c r="Q15" s="40" t="s">
        <v>105</v>
      </c>
      <c r="R15" s="241" t="s">
        <v>102</v>
      </c>
      <c r="S15" s="242"/>
    </row>
    <row r="16" spans="1:19" s="8" customFormat="1" ht="14.55" customHeight="1" x14ac:dyDescent="0.45">
      <c r="C16" s="39" t="s">
        <v>106</v>
      </c>
      <c r="D16" s="83" t="s">
        <v>61</v>
      </c>
      <c r="E16" s="10" t="s">
        <v>108</v>
      </c>
      <c r="F16" s="10" t="s">
        <v>109</v>
      </c>
      <c r="G16" s="41"/>
      <c r="I16" s="43" t="s">
        <v>110</v>
      </c>
      <c r="J16" s="83" t="s">
        <v>61</v>
      </c>
      <c r="K16" s="10" t="s">
        <v>108</v>
      </c>
      <c r="L16" s="10" t="s">
        <v>109</v>
      </c>
      <c r="M16" s="41"/>
      <c r="N16" s="40" t="s">
        <v>111</v>
      </c>
      <c r="O16" s="41"/>
      <c r="P16" s="41"/>
      <c r="Q16" s="40" t="s">
        <v>112</v>
      </c>
      <c r="R16" s="10" t="s">
        <v>108</v>
      </c>
      <c r="S16" s="10" t="s">
        <v>109</v>
      </c>
    </row>
    <row r="17" spans="1:22" s="8" customFormat="1" ht="40.049999999999997" customHeight="1" x14ac:dyDescent="0.45">
      <c r="B17" s="272" t="s">
        <v>850</v>
      </c>
      <c r="C17" s="45" t="s">
        <v>257</v>
      </c>
      <c r="D17" s="165" t="s">
        <v>114</v>
      </c>
      <c r="E17" s="45" t="s">
        <v>632</v>
      </c>
      <c r="F17" s="45" t="s">
        <v>744</v>
      </c>
      <c r="G17" s="182"/>
      <c r="H17" s="273" t="s">
        <v>853</v>
      </c>
      <c r="I17" s="45" t="s">
        <v>300</v>
      </c>
      <c r="J17" s="165" t="s">
        <v>136</v>
      </c>
      <c r="K17" s="45" t="s">
        <v>640</v>
      </c>
      <c r="L17" s="45"/>
      <c r="M17" s="41"/>
      <c r="N17" s="44" t="s">
        <v>340</v>
      </c>
      <c r="O17" s="41"/>
      <c r="P17" s="240" t="s">
        <v>841</v>
      </c>
      <c r="Q17" s="90" t="s">
        <v>117</v>
      </c>
      <c r="R17" s="11" t="str">
        <f>'Behavioural descriptors'!$D$4</f>
        <v>1-a1
1-a4
1-c1
1-d1
3-a3</v>
      </c>
      <c r="S17" s="11" t="str">
        <f>'Behavioural descriptors'!$E$4</f>
        <v>E1-1
E1-2
E1-3</v>
      </c>
    </row>
    <row r="18" spans="1:22" s="8" customFormat="1" ht="20" customHeight="1" x14ac:dyDescent="0.45">
      <c r="B18" s="272"/>
      <c r="C18" s="164" t="s">
        <v>295</v>
      </c>
      <c r="D18" s="165" t="s">
        <v>119</v>
      </c>
      <c r="E18" s="45" t="s">
        <v>633</v>
      </c>
      <c r="F18" s="45"/>
      <c r="G18" s="182"/>
      <c r="H18" s="273"/>
      <c r="I18" s="184" t="s">
        <v>787</v>
      </c>
      <c r="J18" s="165" t="s">
        <v>149</v>
      </c>
      <c r="K18" s="45" t="s">
        <v>640</v>
      </c>
      <c r="L18" s="45"/>
      <c r="M18" s="41"/>
      <c r="O18" s="41"/>
      <c r="P18" s="240"/>
      <c r="Q18" s="90" t="s">
        <v>122</v>
      </c>
      <c r="R18" s="11" t="str">
        <f>'Behavioural descriptors'!$D$5</f>
        <v>1-a1
1-a4
1-b2
1-b3
1-d3
1-e1
3-b3</v>
      </c>
      <c r="S18" s="11">
        <f>'Behavioural descriptors'!$E$5</f>
        <v>0</v>
      </c>
    </row>
    <row r="19" spans="1:22" s="8" customFormat="1" ht="40.049999999999997" customHeight="1" x14ac:dyDescent="0.45">
      <c r="B19" s="272"/>
      <c r="C19" s="45" t="s">
        <v>259</v>
      </c>
      <c r="D19" s="165" t="s">
        <v>124</v>
      </c>
      <c r="E19" s="45" t="s">
        <v>702</v>
      </c>
      <c r="F19" s="45"/>
      <c r="G19" s="182"/>
      <c r="H19" s="273"/>
      <c r="I19" s="45" t="s">
        <v>313</v>
      </c>
      <c r="J19" s="165" t="s">
        <v>314</v>
      </c>
      <c r="K19" s="45" t="s">
        <v>643</v>
      </c>
      <c r="L19" s="45"/>
      <c r="M19" s="41"/>
      <c r="N19" s="3"/>
      <c r="O19" s="41"/>
      <c r="P19" s="240"/>
      <c r="Q19" s="90" t="s">
        <v>127</v>
      </c>
      <c r="R19" s="11" t="str">
        <f>'Behavioural descriptors'!$D$7</f>
        <v>1-a1
1-a4
1-d3
3-a3</v>
      </c>
      <c r="S19" s="11">
        <f>'Behavioural descriptors'!$E$7</f>
        <v>0</v>
      </c>
    </row>
    <row r="20" spans="1:22" s="8" customFormat="1" ht="120" customHeight="1" x14ac:dyDescent="0.45">
      <c r="B20" s="272"/>
      <c r="C20" s="45" t="s">
        <v>298</v>
      </c>
      <c r="D20" s="165" t="s">
        <v>129</v>
      </c>
      <c r="E20" s="45" t="s">
        <v>671</v>
      </c>
      <c r="F20" s="164"/>
      <c r="G20" s="182"/>
      <c r="H20" s="273"/>
      <c r="I20" s="45" t="s">
        <v>810</v>
      </c>
      <c r="J20" s="45"/>
      <c r="K20" s="165" t="s">
        <v>852</v>
      </c>
      <c r="L20" s="189"/>
      <c r="M20" s="41"/>
      <c r="N20" s="3"/>
      <c r="O20" s="41"/>
      <c r="P20" s="240" t="s">
        <v>842</v>
      </c>
      <c r="Q20" s="90" t="s">
        <v>132</v>
      </c>
      <c r="R20" s="11" t="str">
        <f>'Behavioural descriptors'!$D$8</f>
        <v>1-a1
1-a4
1-d3
3-a2
5-a2</v>
      </c>
      <c r="S20" s="11">
        <f>'Behavioural descriptors'!$E$8</f>
        <v>0</v>
      </c>
    </row>
    <row r="21" spans="1:22" ht="120" customHeight="1" x14ac:dyDescent="0.45">
      <c r="B21" s="272"/>
      <c r="C21" s="45" t="s">
        <v>828</v>
      </c>
      <c r="D21" s="165" t="s">
        <v>134</v>
      </c>
      <c r="E21" s="45" t="s">
        <v>728</v>
      </c>
      <c r="F21" s="45" t="s">
        <v>747</v>
      </c>
      <c r="G21" s="185"/>
      <c r="H21" s="274"/>
      <c r="I21" s="45" t="s">
        <v>327</v>
      </c>
      <c r="J21" s="45"/>
      <c r="K21" s="45" t="s">
        <v>735</v>
      </c>
      <c r="L21" s="45"/>
      <c r="M21" s="46"/>
      <c r="O21" s="46"/>
      <c r="P21" s="240"/>
      <c r="Q21" s="90" t="s">
        <v>137</v>
      </c>
      <c r="R21" s="11" t="str">
        <f>'Behavioural descriptors'!$D$6</f>
        <v>1-b2
1-c2</v>
      </c>
      <c r="S21" s="11" t="str">
        <f>'Behavioural descriptors'!$E$6</f>
        <v>E9-1</v>
      </c>
    </row>
    <row r="22" spans="1:22" ht="140" customHeight="1" x14ac:dyDescent="0.45">
      <c r="B22" s="272"/>
      <c r="C22" s="45" t="s">
        <v>829</v>
      </c>
      <c r="D22" s="165" t="s">
        <v>139</v>
      </c>
      <c r="E22" s="45" t="s">
        <v>729</v>
      </c>
      <c r="F22" s="45" t="s">
        <v>747</v>
      </c>
      <c r="G22" s="185"/>
      <c r="H22" s="265" t="s">
        <v>854</v>
      </c>
      <c r="I22" s="45" t="s">
        <v>808</v>
      </c>
      <c r="J22" s="165" t="s">
        <v>153</v>
      </c>
      <c r="K22" s="165" t="s">
        <v>727</v>
      </c>
      <c r="L22" s="165" t="s">
        <v>754</v>
      </c>
      <c r="M22" s="46"/>
      <c r="O22" s="46"/>
      <c r="P22" s="41"/>
      <c r="Q22" s="46"/>
      <c r="R22" s="46"/>
      <c r="S22" s="46"/>
    </row>
    <row r="23" spans="1:22" ht="60" customHeight="1" x14ac:dyDescent="0.45">
      <c r="B23" s="272"/>
      <c r="C23" s="45" t="s">
        <v>301</v>
      </c>
      <c r="D23" s="165" t="s">
        <v>143</v>
      </c>
      <c r="E23" s="45" t="s">
        <v>700</v>
      </c>
      <c r="F23" s="164"/>
      <c r="G23" s="185"/>
      <c r="H23" s="265"/>
      <c r="I23" s="45" t="s">
        <v>809</v>
      </c>
      <c r="J23" s="165" t="s">
        <v>157</v>
      </c>
      <c r="K23" s="165" t="s">
        <v>727</v>
      </c>
      <c r="L23" s="165" t="s">
        <v>754</v>
      </c>
      <c r="M23" s="46"/>
      <c r="O23" s="46"/>
      <c r="P23" s="41"/>
      <c r="Q23" s="46"/>
      <c r="R23" s="46"/>
      <c r="S23" s="46"/>
    </row>
    <row r="24" spans="1:22" ht="90" customHeight="1" x14ac:dyDescent="0.45">
      <c r="B24" s="272"/>
      <c r="C24" s="45" t="s">
        <v>830</v>
      </c>
      <c r="D24" s="165" t="s">
        <v>147</v>
      </c>
      <c r="E24" s="45" t="s">
        <v>638</v>
      </c>
      <c r="F24" s="45" t="s">
        <v>756</v>
      </c>
      <c r="G24" s="185"/>
      <c r="H24" s="265"/>
      <c r="I24" s="45" t="s">
        <v>326</v>
      </c>
      <c r="J24" s="164"/>
      <c r="K24" s="45" t="s">
        <v>734</v>
      </c>
      <c r="L24" s="45" t="s">
        <v>589</v>
      </c>
      <c r="M24" s="46"/>
      <c r="O24" s="46"/>
      <c r="P24" s="41"/>
      <c r="Q24" s="46"/>
      <c r="R24" s="46"/>
      <c r="S24" s="46"/>
    </row>
    <row r="25" spans="1:22" ht="120" customHeight="1" x14ac:dyDescent="0.45">
      <c r="B25" s="272"/>
      <c r="C25" s="45" t="s">
        <v>831</v>
      </c>
      <c r="D25" s="165" t="s">
        <v>151</v>
      </c>
      <c r="E25" s="45" t="s">
        <v>638</v>
      </c>
      <c r="F25" s="45" t="s">
        <v>756</v>
      </c>
      <c r="G25" s="185"/>
      <c r="H25" s="265" t="s">
        <v>850</v>
      </c>
      <c r="I25" s="184" t="s">
        <v>264</v>
      </c>
      <c r="J25" s="165" t="s">
        <v>305</v>
      </c>
      <c r="K25" s="45" t="s">
        <v>731</v>
      </c>
      <c r="L25" s="45" t="s">
        <v>746</v>
      </c>
      <c r="M25" s="46"/>
      <c r="O25" s="46"/>
      <c r="P25" s="41"/>
      <c r="Q25" s="46"/>
      <c r="R25" s="46"/>
      <c r="S25" s="46"/>
    </row>
    <row r="26" spans="1:22" ht="40.049999999999997" customHeight="1" x14ac:dyDescent="0.45">
      <c r="B26" s="272"/>
      <c r="C26" s="45" t="s">
        <v>270</v>
      </c>
      <c r="D26" s="165" t="s">
        <v>155</v>
      </c>
      <c r="E26" s="45" t="s">
        <v>632</v>
      </c>
      <c r="F26" s="45" t="s">
        <v>756</v>
      </c>
      <c r="G26" s="186"/>
      <c r="H26" s="265"/>
      <c r="I26" s="184" t="s">
        <v>294</v>
      </c>
      <c r="J26" s="165" t="s">
        <v>116</v>
      </c>
      <c r="K26" s="45" t="s">
        <v>688</v>
      </c>
      <c r="L26" s="165" t="s">
        <v>752</v>
      </c>
      <c r="M26" s="47"/>
      <c r="O26" s="47"/>
      <c r="P26" s="41"/>
      <c r="Q26" s="46"/>
      <c r="R26" s="46"/>
      <c r="S26" s="46"/>
    </row>
    <row r="27" spans="1:22" ht="40.049999999999997" customHeight="1" x14ac:dyDescent="0.45">
      <c r="A27" s="48"/>
      <c r="B27" s="272"/>
      <c r="C27" s="45" t="s">
        <v>303</v>
      </c>
      <c r="D27" s="165" t="s">
        <v>185</v>
      </c>
      <c r="E27" s="45" t="s">
        <v>730</v>
      </c>
      <c r="F27" s="45" t="s">
        <v>756</v>
      </c>
      <c r="G27" s="186"/>
      <c r="H27" s="265"/>
      <c r="I27" s="184" t="s">
        <v>296</v>
      </c>
      <c r="J27" s="165" t="s">
        <v>121</v>
      </c>
      <c r="K27" s="45" t="s">
        <v>639</v>
      </c>
      <c r="L27" s="45"/>
      <c r="M27" s="47"/>
      <c r="N27" s="7"/>
      <c r="O27" s="47"/>
      <c r="P27" s="41"/>
      <c r="Q27" s="46"/>
      <c r="R27" s="46"/>
      <c r="S27" s="46"/>
    </row>
    <row r="28" spans="1:22" ht="110" customHeight="1" x14ac:dyDescent="0.45">
      <c r="B28" s="272"/>
      <c r="C28" s="45" t="s">
        <v>832</v>
      </c>
      <c r="D28" s="165" t="s">
        <v>275</v>
      </c>
      <c r="E28" s="45" t="s">
        <v>686</v>
      </c>
      <c r="F28" s="45" t="s">
        <v>749</v>
      </c>
      <c r="G28" s="185"/>
      <c r="H28" s="265"/>
      <c r="I28" s="45" t="s">
        <v>822</v>
      </c>
      <c r="J28" s="165" t="s">
        <v>159</v>
      </c>
      <c r="K28" s="165" t="s">
        <v>619</v>
      </c>
      <c r="L28" s="45" t="s">
        <v>753</v>
      </c>
      <c r="M28" s="46"/>
      <c r="N28" s="7"/>
      <c r="O28" s="46"/>
      <c r="P28" s="46"/>
      <c r="Q28" s="46"/>
      <c r="R28" s="46"/>
      <c r="S28" s="46"/>
    </row>
    <row r="29" spans="1:22" ht="40.049999999999997" customHeight="1" x14ac:dyDescent="0.45">
      <c r="B29" s="272"/>
      <c r="C29" s="45" t="s">
        <v>304</v>
      </c>
      <c r="D29" s="165" t="s">
        <v>278</v>
      </c>
      <c r="E29" s="45" t="s">
        <v>668</v>
      </c>
      <c r="F29" s="45" t="s">
        <v>758</v>
      </c>
      <c r="G29" s="187"/>
      <c r="H29" s="265"/>
      <c r="I29" s="184" t="s">
        <v>302</v>
      </c>
      <c r="J29" s="165" t="s">
        <v>161</v>
      </c>
      <c r="K29" s="184" t="s">
        <v>672</v>
      </c>
      <c r="L29" s="45" t="s">
        <v>755</v>
      </c>
      <c r="M29" s="49"/>
      <c r="N29" s="7"/>
      <c r="O29" s="49"/>
      <c r="P29" s="49"/>
      <c r="Q29" s="49"/>
      <c r="R29" s="49"/>
      <c r="S29" s="49"/>
      <c r="T29" s="49"/>
      <c r="U29" s="49"/>
      <c r="V29" s="49"/>
    </row>
    <row r="30" spans="1:22" ht="90" customHeight="1" x14ac:dyDescent="0.45">
      <c r="B30" s="272"/>
      <c r="C30" s="45" t="s">
        <v>834</v>
      </c>
      <c r="D30" s="165" t="s">
        <v>281</v>
      </c>
      <c r="E30" s="45" t="s">
        <v>703</v>
      </c>
      <c r="F30" s="164"/>
      <c r="G30" s="187"/>
      <c r="H30" s="265"/>
      <c r="I30" s="184" t="s">
        <v>261</v>
      </c>
      <c r="J30" s="165" t="s">
        <v>225</v>
      </c>
      <c r="K30" s="184" t="s">
        <v>641</v>
      </c>
      <c r="L30" s="45" t="s">
        <v>741</v>
      </c>
      <c r="M30" s="49"/>
      <c r="N30" s="7"/>
      <c r="O30" s="49"/>
      <c r="P30" s="49"/>
      <c r="Q30" s="49"/>
      <c r="R30" s="49"/>
      <c r="S30" s="49"/>
      <c r="T30" s="49"/>
    </row>
    <row r="31" spans="1:22" ht="110" customHeight="1" x14ac:dyDescent="0.45">
      <c r="B31" s="8"/>
      <c r="C31" s="183"/>
      <c r="D31" s="183"/>
      <c r="E31" s="188"/>
      <c r="F31" s="188"/>
      <c r="G31" s="187"/>
      <c r="H31" s="265"/>
      <c r="I31" s="184" t="s">
        <v>833</v>
      </c>
      <c r="J31" s="165" t="s">
        <v>250</v>
      </c>
      <c r="K31" s="165" t="s">
        <v>705</v>
      </c>
      <c r="L31" s="45"/>
      <c r="M31" s="49"/>
      <c r="N31" s="7"/>
      <c r="O31" s="49"/>
      <c r="P31" s="49"/>
      <c r="Q31" s="49"/>
      <c r="R31" s="49"/>
      <c r="S31" s="49"/>
      <c r="T31" s="49"/>
    </row>
    <row r="32" spans="1:22" ht="60" customHeight="1" x14ac:dyDescent="0.45">
      <c r="B32" s="8"/>
      <c r="C32" s="183"/>
      <c r="D32" s="183"/>
      <c r="E32" s="188"/>
      <c r="F32" s="188"/>
      <c r="G32" s="187"/>
      <c r="H32" s="265"/>
      <c r="I32" s="184" t="s">
        <v>835</v>
      </c>
      <c r="J32" s="165" t="s">
        <v>306</v>
      </c>
      <c r="K32" s="45" t="s">
        <v>732</v>
      </c>
      <c r="L32" s="45" t="s">
        <v>746</v>
      </c>
      <c r="M32" s="49"/>
      <c r="N32" s="7"/>
      <c r="O32" s="49"/>
      <c r="P32" s="49"/>
      <c r="Q32" s="49"/>
      <c r="R32" s="49"/>
      <c r="S32" s="49"/>
      <c r="T32" s="49"/>
    </row>
    <row r="33" spans="2:20" ht="60" customHeight="1" x14ac:dyDescent="0.45">
      <c r="B33" s="8"/>
      <c r="C33" s="183"/>
      <c r="D33" s="183"/>
      <c r="E33" s="188"/>
      <c r="F33" s="188"/>
      <c r="G33" s="187"/>
      <c r="H33" s="265"/>
      <c r="I33" s="184" t="s">
        <v>307</v>
      </c>
      <c r="J33" s="165" t="s">
        <v>308</v>
      </c>
      <c r="K33" s="165" t="s">
        <v>673</v>
      </c>
      <c r="L33" s="45"/>
      <c r="M33" s="49"/>
      <c r="N33" s="7"/>
      <c r="O33" s="49"/>
      <c r="P33" s="49"/>
      <c r="Q33" s="49"/>
      <c r="R33" s="49"/>
      <c r="S33" s="49"/>
      <c r="T33" s="49"/>
    </row>
    <row r="34" spans="2:20" ht="90" customHeight="1" x14ac:dyDescent="0.45">
      <c r="B34" s="8"/>
      <c r="C34" s="183"/>
      <c r="D34" s="183"/>
      <c r="E34" s="188"/>
      <c r="F34" s="188"/>
      <c r="G34" s="187"/>
      <c r="H34" s="265"/>
      <c r="I34" s="184" t="s">
        <v>836</v>
      </c>
      <c r="J34" s="165" t="s">
        <v>309</v>
      </c>
      <c r="K34" s="45" t="s">
        <v>634</v>
      </c>
      <c r="L34" s="45" t="s">
        <v>756</v>
      </c>
      <c r="M34" s="49"/>
      <c r="N34" s="7"/>
      <c r="O34" s="49"/>
      <c r="P34" s="49"/>
      <c r="Q34" s="49"/>
      <c r="R34" s="49"/>
      <c r="S34" s="49"/>
      <c r="T34" s="49"/>
    </row>
    <row r="35" spans="2:20" ht="20" customHeight="1" x14ac:dyDescent="0.45">
      <c r="B35" s="8"/>
      <c r="C35" s="183"/>
      <c r="D35" s="183"/>
      <c r="E35" s="188"/>
      <c r="F35" s="188"/>
      <c r="G35" s="187"/>
      <c r="H35" s="265"/>
      <c r="I35" s="184" t="s">
        <v>310</v>
      </c>
      <c r="J35" s="165" t="s">
        <v>311</v>
      </c>
      <c r="K35" s="45" t="s">
        <v>733</v>
      </c>
      <c r="L35" s="45" t="s">
        <v>756</v>
      </c>
      <c r="M35" s="49"/>
      <c r="N35" s="7"/>
      <c r="O35" s="49"/>
      <c r="P35" s="49"/>
      <c r="Q35" s="49"/>
      <c r="R35" s="49"/>
      <c r="S35" s="49"/>
      <c r="T35" s="49"/>
    </row>
    <row r="36" spans="2:20" ht="20" customHeight="1" x14ac:dyDescent="0.45">
      <c r="B36" s="8"/>
      <c r="C36" s="183"/>
      <c r="D36" s="183"/>
      <c r="E36" s="188"/>
      <c r="F36" s="188"/>
      <c r="G36" s="187"/>
      <c r="H36" s="265"/>
      <c r="I36" s="164" t="s">
        <v>273</v>
      </c>
      <c r="J36" s="165" t="s">
        <v>312</v>
      </c>
      <c r="K36" s="45" t="s">
        <v>674</v>
      </c>
      <c r="L36" s="45" t="s">
        <v>756</v>
      </c>
      <c r="M36" s="49"/>
      <c r="N36" s="7"/>
      <c r="O36" s="49"/>
      <c r="P36" s="49"/>
      <c r="Q36" s="49"/>
      <c r="R36" s="49"/>
      <c r="S36" s="49"/>
      <c r="T36" s="49"/>
    </row>
    <row r="37" spans="2:20" ht="20" customHeight="1" x14ac:dyDescent="0.45">
      <c r="B37" s="8"/>
      <c r="C37" s="183"/>
      <c r="D37" s="183"/>
      <c r="E37" s="188"/>
      <c r="F37" s="188"/>
      <c r="G37" s="187"/>
      <c r="H37" s="265"/>
      <c r="I37" s="184" t="s">
        <v>317</v>
      </c>
      <c r="J37" s="165" t="s">
        <v>318</v>
      </c>
      <c r="K37" s="45" t="s">
        <v>642</v>
      </c>
      <c r="L37" s="45"/>
      <c r="M37" s="49"/>
      <c r="N37" s="7"/>
      <c r="O37" s="49"/>
      <c r="P37" s="49"/>
      <c r="Q37" s="49"/>
      <c r="R37" s="49"/>
      <c r="S37" s="49"/>
      <c r="T37" s="49"/>
    </row>
    <row r="38" spans="2:20" ht="40.049999999999997" customHeight="1" x14ac:dyDescent="0.45">
      <c r="B38" s="8"/>
      <c r="C38" s="183"/>
      <c r="D38" s="183"/>
      <c r="E38" s="188"/>
      <c r="F38" s="188"/>
      <c r="G38" s="187"/>
      <c r="H38" s="265"/>
      <c r="I38" s="184" t="s">
        <v>319</v>
      </c>
      <c r="J38" s="165" t="s">
        <v>320</v>
      </c>
      <c r="K38" s="45" t="s">
        <v>644</v>
      </c>
      <c r="L38" s="45"/>
      <c r="M38" s="49"/>
      <c r="N38" s="7"/>
      <c r="O38" s="49"/>
      <c r="P38" s="49"/>
      <c r="Q38" s="49"/>
      <c r="R38" s="49"/>
      <c r="S38" s="49"/>
      <c r="T38" s="49"/>
    </row>
    <row r="39" spans="2:20" ht="60" customHeight="1" x14ac:dyDescent="0.45">
      <c r="B39" s="8"/>
      <c r="C39" s="183"/>
      <c r="D39" s="183"/>
      <c r="E39" s="188"/>
      <c r="F39" s="188"/>
      <c r="G39" s="187"/>
      <c r="H39" s="265"/>
      <c r="I39" s="184" t="s">
        <v>321</v>
      </c>
      <c r="J39" s="165" t="s">
        <v>322</v>
      </c>
      <c r="K39" s="45" t="s">
        <v>689</v>
      </c>
      <c r="L39" s="45"/>
      <c r="M39" s="49"/>
      <c r="N39" s="7"/>
      <c r="O39" s="49"/>
      <c r="P39" s="49"/>
      <c r="Q39" s="49"/>
      <c r="R39" s="49"/>
      <c r="S39" s="49"/>
      <c r="T39" s="49"/>
    </row>
    <row r="40" spans="2:20" ht="40.049999999999997" customHeight="1" x14ac:dyDescent="0.45">
      <c r="B40" s="8"/>
      <c r="C40" s="183"/>
      <c r="D40" s="183"/>
      <c r="E40" s="188"/>
      <c r="F40" s="188"/>
      <c r="G40" s="187"/>
      <c r="H40" s="265"/>
      <c r="I40" s="184" t="s">
        <v>323</v>
      </c>
      <c r="J40" s="165" t="s">
        <v>324</v>
      </c>
      <c r="K40" s="45" t="s">
        <v>668</v>
      </c>
      <c r="L40" s="45" t="s">
        <v>758</v>
      </c>
      <c r="M40" s="49"/>
      <c r="N40" s="7"/>
      <c r="O40" s="49"/>
      <c r="P40" s="49"/>
      <c r="Q40" s="49"/>
      <c r="R40" s="49"/>
      <c r="S40" s="49"/>
      <c r="T40" s="49"/>
    </row>
    <row r="41" spans="2:20" ht="112.5" customHeight="1" x14ac:dyDescent="0.45">
      <c r="B41" s="8"/>
      <c r="C41" s="183"/>
      <c r="D41" s="183"/>
      <c r="E41" s="188"/>
      <c r="F41" s="188"/>
      <c r="G41" s="187"/>
      <c r="H41" s="265"/>
      <c r="I41" s="184" t="s">
        <v>851</v>
      </c>
      <c r="J41" s="165" t="s">
        <v>325</v>
      </c>
      <c r="K41" s="45" t="s">
        <v>706</v>
      </c>
      <c r="L41" s="45"/>
      <c r="M41" s="49"/>
      <c r="N41" s="7"/>
      <c r="O41" s="49"/>
      <c r="P41" s="49"/>
      <c r="Q41" s="49"/>
      <c r="R41" s="49"/>
      <c r="S41" s="49"/>
      <c r="T41" s="49"/>
    </row>
    <row r="42" spans="2:20" ht="40.049999999999997" customHeight="1" x14ac:dyDescent="0.45">
      <c r="B42" s="8"/>
      <c r="C42" s="183"/>
      <c r="D42" s="183"/>
      <c r="E42" s="188"/>
      <c r="F42" s="188"/>
      <c r="G42" s="187"/>
      <c r="H42" s="275" t="s">
        <v>856</v>
      </c>
      <c r="I42" s="184" t="s">
        <v>297</v>
      </c>
      <c r="J42" s="165" t="s">
        <v>126</v>
      </c>
      <c r="K42" s="45" t="s">
        <v>639</v>
      </c>
      <c r="L42" s="45"/>
      <c r="M42" s="49"/>
      <c r="N42" s="7"/>
      <c r="O42" s="49"/>
      <c r="P42" s="49"/>
      <c r="Q42" s="49"/>
      <c r="R42" s="49"/>
      <c r="S42" s="49"/>
      <c r="T42" s="49"/>
    </row>
    <row r="43" spans="2:20" ht="20" customHeight="1" x14ac:dyDescent="0.45">
      <c r="B43" s="8"/>
      <c r="C43" s="183"/>
      <c r="D43" s="183"/>
      <c r="E43" s="188"/>
      <c r="F43" s="188"/>
      <c r="G43" s="187"/>
      <c r="H43" s="276"/>
      <c r="I43" s="184" t="s">
        <v>299</v>
      </c>
      <c r="J43" s="165" t="s">
        <v>131</v>
      </c>
      <c r="K43" s="45" t="s">
        <v>704</v>
      </c>
      <c r="L43" s="45"/>
      <c r="M43" s="49"/>
      <c r="N43" s="7"/>
      <c r="O43" s="49"/>
      <c r="P43" s="49"/>
      <c r="Q43" s="49"/>
      <c r="R43" s="49"/>
      <c r="S43" s="49"/>
      <c r="T43" s="49"/>
    </row>
    <row r="44" spans="2:20" ht="40.049999999999997" customHeight="1" x14ac:dyDescent="0.45">
      <c r="B44" s="8"/>
      <c r="C44" s="183"/>
      <c r="D44" s="183"/>
      <c r="E44" s="188"/>
      <c r="F44" s="188"/>
      <c r="G44" s="187"/>
      <c r="H44" s="277"/>
      <c r="I44" s="45" t="s">
        <v>315</v>
      </c>
      <c r="J44" s="165" t="s">
        <v>316</v>
      </c>
      <c r="K44" s="45" t="s">
        <v>354</v>
      </c>
      <c r="L44" s="45"/>
      <c r="M44" s="49"/>
      <c r="N44" s="7"/>
      <c r="O44" s="49"/>
      <c r="P44" s="49"/>
      <c r="Q44" s="49"/>
      <c r="R44" s="49"/>
      <c r="S44" s="49"/>
      <c r="T44" s="49"/>
    </row>
    <row r="45" spans="2:20" ht="60" customHeight="1" x14ac:dyDescent="0.45">
      <c r="C45" s="188"/>
      <c r="D45" s="188"/>
      <c r="E45" s="188"/>
      <c r="F45" s="188"/>
      <c r="G45" s="188"/>
      <c r="H45" s="275" t="s">
        <v>855</v>
      </c>
      <c r="I45" s="45" t="s">
        <v>812</v>
      </c>
      <c r="J45" s="45"/>
      <c r="K45" s="165" t="s">
        <v>690</v>
      </c>
      <c r="L45" s="189"/>
      <c r="N45" s="7"/>
    </row>
    <row r="46" spans="2:20" ht="20" customHeight="1" x14ac:dyDescent="0.45">
      <c r="C46" s="188"/>
      <c r="D46" s="188"/>
      <c r="E46" s="188"/>
      <c r="F46" s="188"/>
      <c r="G46" s="188"/>
      <c r="H46" s="276"/>
      <c r="I46" s="45" t="s">
        <v>285</v>
      </c>
      <c r="J46" s="45"/>
      <c r="K46" s="165" t="s">
        <v>645</v>
      </c>
      <c r="L46" s="184" t="s">
        <v>492</v>
      </c>
      <c r="N46" s="7"/>
    </row>
    <row r="47" spans="2:20" ht="110" customHeight="1" x14ac:dyDescent="0.45">
      <c r="C47" s="188"/>
      <c r="D47" s="188"/>
      <c r="E47" s="190"/>
      <c r="F47" s="190"/>
      <c r="G47" s="190"/>
      <c r="H47" s="277"/>
      <c r="I47" s="45" t="s">
        <v>811</v>
      </c>
      <c r="J47" s="45"/>
      <c r="K47" s="165" t="s">
        <v>707</v>
      </c>
      <c r="L47" s="184" t="s">
        <v>743</v>
      </c>
      <c r="M47" s="8"/>
      <c r="N47" s="7"/>
      <c r="O47" s="7"/>
      <c r="P47" s="7"/>
      <c r="Q47" s="7"/>
      <c r="R47" s="7"/>
      <c r="S47" s="7"/>
    </row>
    <row r="49" spans="1:19" x14ac:dyDescent="0.45">
      <c r="A49" s="9" t="s">
        <v>92</v>
      </c>
      <c r="H49" s="8"/>
      <c r="I49" s="8"/>
      <c r="J49" s="8"/>
      <c r="K49" s="8"/>
      <c r="L49" s="8"/>
      <c r="M49" s="7"/>
    </row>
    <row r="50" spans="1:19" ht="20" customHeight="1" x14ac:dyDescent="0.45">
      <c r="A50" s="198" t="str">
        <f>'Functional map'!B14</f>
        <v>DD005</v>
      </c>
      <c r="B50" s="245" t="str">
        <f>'Functional map'!C14</f>
        <v>Install and test intumescent non-mechanical fire dampers</v>
      </c>
      <c r="C50" s="245"/>
      <c r="D50" s="245"/>
      <c r="E50" s="245"/>
      <c r="F50" s="245"/>
      <c r="G50" s="245"/>
      <c r="H50" s="245"/>
      <c r="I50" s="245"/>
      <c r="J50" s="245"/>
      <c r="K50" s="245"/>
      <c r="L50" s="245"/>
      <c r="M50" s="245"/>
      <c r="N50" s="245"/>
      <c r="O50" s="245"/>
      <c r="P50" s="245"/>
      <c r="Q50" s="245"/>
    </row>
    <row r="51" spans="1:19" ht="20" customHeight="1" x14ac:dyDescent="0.45">
      <c r="A51" s="50" t="s">
        <v>97</v>
      </c>
      <c r="B51" s="243" t="s">
        <v>293</v>
      </c>
      <c r="C51" s="243"/>
      <c r="D51" s="243"/>
      <c r="E51" s="243"/>
      <c r="F51" s="243"/>
      <c r="G51" s="243"/>
      <c r="H51" s="243"/>
      <c r="I51" s="243"/>
      <c r="J51" s="243"/>
      <c r="K51" s="243"/>
      <c r="L51" s="243"/>
      <c r="M51" s="243"/>
      <c r="N51" s="243"/>
      <c r="O51" s="243"/>
      <c r="P51" s="243"/>
      <c r="Q51" s="243"/>
    </row>
    <row r="52" spans="1:19" ht="70.05" customHeight="1" x14ac:dyDescent="0.45">
      <c r="A52" s="38" t="s">
        <v>98</v>
      </c>
      <c r="B52" s="250" t="s">
        <v>815</v>
      </c>
      <c r="C52" s="251"/>
      <c r="D52" s="251"/>
      <c r="E52" s="251"/>
      <c r="F52" s="251"/>
      <c r="G52" s="251"/>
      <c r="H52" s="251"/>
      <c r="I52" s="251"/>
      <c r="J52" s="251"/>
      <c r="K52" s="251"/>
      <c r="L52" s="251"/>
      <c r="M52" s="251"/>
      <c r="N52" s="251"/>
      <c r="O52" s="251"/>
      <c r="P52" s="251"/>
      <c r="Q52" s="252"/>
    </row>
    <row r="53" spans="1:19" ht="21" customHeight="1" x14ac:dyDescent="0.45">
      <c r="A53" s="51" t="s">
        <v>99</v>
      </c>
      <c r="B53" s="249" t="s">
        <v>328</v>
      </c>
      <c r="C53" s="249"/>
      <c r="D53" s="249"/>
      <c r="E53" s="249"/>
      <c r="F53" s="249"/>
      <c r="G53" s="249"/>
      <c r="H53" s="249"/>
      <c r="I53" s="249"/>
      <c r="J53" s="249"/>
      <c r="K53" s="249"/>
      <c r="L53" s="249"/>
      <c r="M53" s="249"/>
      <c r="N53" s="249"/>
      <c r="O53" s="249"/>
      <c r="P53" s="249"/>
      <c r="Q53" s="249"/>
      <c r="R53" s="7"/>
      <c r="S53" s="7"/>
    </row>
    <row r="55" spans="1:19" x14ac:dyDescent="0.45">
      <c r="A55" s="8"/>
      <c r="B55" s="8"/>
      <c r="C55" s="40" t="s">
        <v>101</v>
      </c>
      <c r="D55" s="241" t="s">
        <v>102</v>
      </c>
      <c r="E55" s="244"/>
      <c r="F55" s="242"/>
      <c r="G55" s="41"/>
      <c r="H55" s="8"/>
      <c r="I55" s="42" t="s">
        <v>103</v>
      </c>
      <c r="J55" s="241" t="s">
        <v>102</v>
      </c>
      <c r="K55" s="244"/>
      <c r="L55" s="242"/>
      <c r="M55" s="41"/>
      <c r="N55" s="40" t="s">
        <v>104</v>
      </c>
      <c r="O55" s="41"/>
      <c r="P55" s="41"/>
      <c r="Q55" s="40" t="s">
        <v>105</v>
      </c>
      <c r="R55" s="241" t="s">
        <v>102</v>
      </c>
      <c r="S55" s="242"/>
    </row>
    <row r="56" spans="1:19" x14ac:dyDescent="0.45">
      <c r="A56" s="8"/>
      <c r="B56" s="8"/>
      <c r="C56" s="40" t="s">
        <v>106</v>
      </c>
      <c r="D56" s="83" t="s">
        <v>61</v>
      </c>
      <c r="E56" s="10" t="s">
        <v>108</v>
      </c>
      <c r="F56" s="10" t="s">
        <v>109</v>
      </c>
      <c r="G56" s="41"/>
      <c r="H56" s="8"/>
      <c r="I56" s="43" t="s">
        <v>816</v>
      </c>
      <c r="J56" s="83" t="s">
        <v>61</v>
      </c>
      <c r="K56" s="10" t="s">
        <v>108</v>
      </c>
      <c r="L56" s="10" t="s">
        <v>109</v>
      </c>
      <c r="M56" s="41"/>
      <c r="N56" s="40" t="s">
        <v>111</v>
      </c>
      <c r="O56" s="41"/>
      <c r="P56" s="41"/>
      <c r="Q56" s="40" t="s">
        <v>112</v>
      </c>
      <c r="R56" s="10" t="s">
        <v>108</v>
      </c>
      <c r="S56" s="10" t="s">
        <v>109</v>
      </c>
    </row>
    <row r="57" spans="1:19" ht="60" customHeight="1" x14ac:dyDescent="0.45">
      <c r="A57" s="8"/>
      <c r="B57" s="8"/>
      <c r="C57" s="8"/>
      <c r="D57" s="8"/>
      <c r="E57" s="8"/>
      <c r="F57" s="8"/>
      <c r="G57" s="41"/>
      <c r="H57" s="270" t="s">
        <v>857</v>
      </c>
      <c r="I57" s="45" t="s">
        <v>813</v>
      </c>
      <c r="J57" s="11" t="s">
        <v>153</v>
      </c>
      <c r="K57" s="11" t="s">
        <v>727</v>
      </c>
      <c r="L57" s="11" t="s">
        <v>754</v>
      </c>
      <c r="M57" s="41"/>
      <c r="N57" s="44" t="s">
        <v>341</v>
      </c>
      <c r="O57" s="41"/>
      <c r="P57" s="41"/>
      <c r="Q57" s="41"/>
    </row>
    <row r="58" spans="1:19" ht="60" customHeight="1" x14ac:dyDescent="0.45">
      <c r="A58" s="8"/>
      <c r="B58" s="8"/>
      <c r="C58" s="8"/>
      <c r="D58" s="8"/>
      <c r="E58" s="8"/>
      <c r="F58" s="8"/>
      <c r="G58" s="41"/>
      <c r="H58" s="270"/>
      <c r="I58" s="45" t="s">
        <v>814</v>
      </c>
      <c r="J58" s="11" t="s">
        <v>157</v>
      </c>
      <c r="K58" s="11" t="s">
        <v>736</v>
      </c>
      <c r="L58" s="11" t="s">
        <v>754</v>
      </c>
      <c r="M58" s="41"/>
      <c r="N58" s="8"/>
      <c r="O58" s="41"/>
      <c r="P58" s="41"/>
      <c r="Q58" s="41"/>
    </row>
    <row r="59" spans="1:19" ht="110" customHeight="1" x14ac:dyDescent="0.45">
      <c r="A59" s="8"/>
      <c r="B59" s="8"/>
      <c r="C59" s="8"/>
      <c r="D59" s="8"/>
      <c r="E59" s="8"/>
      <c r="F59" s="8"/>
      <c r="G59" s="41"/>
      <c r="H59" s="270"/>
      <c r="I59" s="45" t="s">
        <v>821</v>
      </c>
      <c r="J59" s="11" t="s">
        <v>159</v>
      </c>
      <c r="K59" s="11" t="s">
        <v>619</v>
      </c>
      <c r="L59" s="11" t="s">
        <v>750</v>
      </c>
      <c r="M59" s="41"/>
      <c r="O59" s="41"/>
      <c r="P59" s="41"/>
      <c r="Q59" s="41"/>
    </row>
    <row r="60" spans="1:19" x14ac:dyDescent="0.45">
      <c r="A60" s="8"/>
      <c r="B60" s="8"/>
      <c r="C60" s="8"/>
      <c r="D60" s="8"/>
      <c r="E60" s="8"/>
      <c r="F60" s="8"/>
      <c r="I60" s="3"/>
      <c r="J60" s="3"/>
      <c r="M60" s="41"/>
      <c r="O60" s="41"/>
      <c r="P60" s="41"/>
      <c r="Q60" s="41"/>
    </row>
    <row r="61" spans="1:19" x14ac:dyDescent="0.45">
      <c r="A61" s="9" t="s">
        <v>92</v>
      </c>
      <c r="I61" s="3"/>
      <c r="J61" s="3"/>
      <c r="M61" s="49"/>
      <c r="N61" s="7"/>
      <c r="O61" s="49"/>
      <c r="P61" s="49"/>
      <c r="Q61" s="49"/>
    </row>
    <row r="62" spans="1:19" ht="20" customHeight="1" x14ac:dyDescent="0.45">
      <c r="A62" s="198" t="str">
        <f>'Functional map'!B15</f>
        <v>DD006</v>
      </c>
      <c r="B62" s="245" t="str">
        <f>'Functional map'!C15</f>
        <v>Install and test smoke control dampers in shafts, compartment barriers &amp; smoke control ducts</v>
      </c>
      <c r="C62" s="245"/>
      <c r="D62" s="245"/>
      <c r="E62" s="245"/>
      <c r="F62" s="245"/>
      <c r="G62" s="245"/>
      <c r="H62" s="245"/>
      <c r="I62" s="245"/>
      <c r="J62" s="245"/>
      <c r="K62" s="245"/>
      <c r="L62" s="245"/>
      <c r="M62" s="245"/>
      <c r="N62" s="245"/>
      <c r="O62" s="245"/>
      <c r="P62" s="245"/>
      <c r="Q62" s="245"/>
    </row>
    <row r="63" spans="1:19" ht="20" customHeight="1" x14ac:dyDescent="0.45">
      <c r="A63" s="50" t="s">
        <v>97</v>
      </c>
      <c r="B63" s="243" t="s">
        <v>293</v>
      </c>
      <c r="C63" s="243"/>
      <c r="D63" s="243"/>
      <c r="E63" s="243"/>
      <c r="F63" s="243"/>
      <c r="G63" s="243"/>
      <c r="H63" s="243"/>
      <c r="I63" s="243"/>
      <c r="J63" s="243"/>
      <c r="K63" s="243"/>
      <c r="L63" s="243"/>
      <c r="M63" s="243"/>
      <c r="N63" s="243"/>
      <c r="O63" s="243"/>
      <c r="P63" s="243"/>
      <c r="Q63" s="243"/>
    </row>
    <row r="64" spans="1:19" ht="70.05" customHeight="1" x14ac:dyDescent="0.45">
      <c r="A64" s="38" t="s">
        <v>98</v>
      </c>
      <c r="B64" s="250" t="s">
        <v>788</v>
      </c>
      <c r="C64" s="251"/>
      <c r="D64" s="251"/>
      <c r="E64" s="251"/>
      <c r="F64" s="251"/>
      <c r="G64" s="251"/>
      <c r="H64" s="251"/>
      <c r="I64" s="251"/>
      <c r="J64" s="251"/>
      <c r="K64" s="251"/>
      <c r="L64" s="251"/>
      <c r="M64" s="251"/>
      <c r="N64" s="251"/>
      <c r="O64" s="251"/>
      <c r="P64" s="251"/>
      <c r="Q64" s="252"/>
    </row>
    <row r="65" spans="1:19" ht="20" customHeight="1" x14ac:dyDescent="0.45">
      <c r="A65" s="51" t="s">
        <v>99</v>
      </c>
      <c r="B65" s="249" t="s">
        <v>328</v>
      </c>
      <c r="C65" s="249"/>
      <c r="D65" s="249"/>
      <c r="E65" s="249"/>
      <c r="F65" s="249"/>
      <c r="G65" s="249"/>
      <c r="H65" s="249"/>
      <c r="I65" s="249"/>
      <c r="J65" s="249"/>
      <c r="K65" s="249"/>
      <c r="L65" s="249"/>
      <c r="M65" s="249"/>
      <c r="N65" s="249"/>
      <c r="O65" s="249"/>
      <c r="P65" s="249"/>
      <c r="Q65" s="249"/>
      <c r="R65" s="7"/>
      <c r="S65" s="7"/>
    </row>
    <row r="67" spans="1:19" x14ac:dyDescent="0.45">
      <c r="A67" s="8"/>
      <c r="B67" s="8"/>
      <c r="C67" s="40" t="s">
        <v>101</v>
      </c>
      <c r="D67" s="241" t="s">
        <v>102</v>
      </c>
      <c r="E67" s="244"/>
      <c r="F67" s="242"/>
      <c r="G67" s="41"/>
      <c r="H67" s="8"/>
      <c r="I67" s="42" t="s">
        <v>103</v>
      </c>
      <c r="J67" s="241" t="s">
        <v>102</v>
      </c>
      <c r="K67" s="244"/>
      <c r="L67" s="242"/>
      <c r="M67" s="41"/>
      <c r="N67" s="40" t="s">
        <v>104</v>
      </c>
      <c r="O67" s="41"/>
      <c r="P67" s="41"/>
      <c r="Q67" s="40" t="s">
        <v>105</v>
      </c>
      <c r="R67" s="241" t="s">
        <v>102</v>
      </c>
      <c r="S67" s="242"/>
    </row>
    <row r="68" spans="1:19" x14ac:dyDescent="0.45">
      <c r="A68" s="8"/>
      <c r="B68" s="8"/>
      <c r="C68" s="40" t="s">
        <v>106</v>
      </c>
      <c r="D68" s="83" t="s">
        <v>61</v>
      </c>
      <c r="E68" s="10" t="s">
        <v>108</v>
      </c>
      <c r="F68" s="10" t="s">
        <v>109</v>
      </c>
      <c r="G68" s="41"/>
      <c r="H68" s="8"/>
      <c r="I68" s="43" t="s">
        <v>110</v>
      </c>
      <c r="J68" s="83" t="s">
        <v>61</v>
      </c>
      <c r="K68" s="10" t="s">
        <v>108</v>
      </c>
      <c r="L68" s="10" t="s">
        <v>109</v>
      </c>
      <c r="M68" s="41"/>
      <c r="N68" s="43" t="s">
        <v>111</v>
      </c>
      <c r="O68" s="41"/>
      <c r="P68" s="41"/>
      <c r="Q68" s="40" t="s">
        <v>112</v>
      </c>
      <c r="R68" s="10" t="s">
        <v>108</v>
      </c>
      <c r="S68" s="10" t="s">
        <v>109</v>
      </c>
    </row>
    <row r="69" spans="1:19" ht="20" customHeight="1" x14ac:dyDescent="0.45">
      <c r="A69" s="8"/>
      <c r="B69" s="8"/>
      <c r="C69" s="8"/>
      <c r="D69" s="8"/>
      <c r="E69" s="2"/>
      <c r="F69" s="2"/>
      <c r="G69" s="41"/>
      <c r="H69" s="278" t="s">
        <v>858</v>
      </c>
      <c r="I69" s="45" t="s">
        <v>329</v>
      </c>
      <c r="J69" s="165" t="s">
        <v>141</v>
      </c>
      <c r="K69" s="165" t="s">
        <v>640</v>
      </c>
      <c r="L69" s="45"/>
      <c r="M69" s="182"/>
      <c r="N69" s="45" t="s">
        <v>342</v>
      </c>
      <c r="O69" s="41"/>
      <c r="P69" s="41"/>
      <c r="Q69" s="41"/>
    </row>
    <row r="70" spans="1:19" ht="20" customHeight="1" x14ac:dyDescent="0.45">
      <c r="A70" s="8"/>
      <c r="B70" s="8"/>
      <c r="C70" s="8"/>
      <c r="D70" s="8"/>
      <c r="E70" s="2"/>
      <c r="F70" s="2"/>
      <c r="G70" s="41"/>
      <c r="H70" s="278"/>
      <c r="I70" s="45" t="s">
        <v>330</v>
      </c>
      <c r="J70" s="165" t="s">
        <v>145</v>
      </c>
      <c r="K70" s="165" t="s">
        <v>640</v>
      </c>
      <c r="L70" s="45"/>
      <c r="M70" s="182"/>
      <c r="N70" s="183"/>
      <c r="O70" s="41"/>
      <c r="P70" s="41"/>
      <c r="Q70" s="41"/>
    </row>
    <row r="71" spans="1:19" ht="40.049999999999997" customHeight="1" x14ac:dyDescent="0.45">
      <c r="A71" s="8"/>
      <c r="B71" s="8"/>
      <c r="C71" s="8"/>
      <c r="D71" s="8"/>
      <c r="E71" s="2"/>
      <c r="F71" s="2"/>
      <c r="G71" s="41"/>
      <c r="H71" s="278"/>
      <c r="I71" s="184" t="s">
        <v>789</v>
      </c>
      <c r="J71" s="165" t="s">
        <v>149</v>
      </c>
      <c r="K71" s="165" t="s">
        <v>737</v>
      </c>
      <c r="L71" s="45"/>
      <c r="M71" s="182"/>
      <c r="N71" s="188"/>
      <c r="O71" s="41"/>
      <c r="P71" s="41"/>
      <c r="Q71" s="41"/>
    </row>
    <row r="72" spans="1:19" ht="40.049999999999997" customHeight="1" x14ac:dyDescent="0.45">
      <c r="A72" s="8"/>
      <c r="B72" s="8"/>
      <c r="C72" s="8"/>
      <c r="D72" s="8"/>
      <c r="E72" s="2"/>
      <c r="H72" s="279" t="s">
        <v>864</v>
      </c>
      <c r="I72" s="45" t="s">
        <v>817</v>
      </c>
      <c r="J72" s="165" t="s">
        <v>153</v>
      </c>
      <c r="K72" s="165" t="s">
        <v>727</v>
      </c>
      <c r="L72" s="165" t="s">
        <v>754</v>
      </c>
      <c r="M72" s="182"/>
      <c r="N72" s="188"/>
      <c r="O72" s="41"/>
      <c r="P72" s="41"/>
      <c r="Q72" s="41"/>
    </row>
    <row r="73" spans="1:19" ht="60" customHeight="1" x14ac:dyDescent="0.45">
      <c r="H73" s="279"/>
      <c r="I73" s="45" t="s">
        <v>818</v>
      </c>
      <c r="J73" s="165" t="s">
        <v>157</v>
      </c>
      <c r="K73" s="165" t="s">
        <v>727</v>
      </c>
      <c r="L73" s="165" t="s">
        <v>754</v>
      </c>
      <c r="M73" s="185"/>
      <c r="N73" s="188"/>
      <c r="O73" s="46"/>
      <c r="P73" s="46"/>
      <c r="Q73" s="46"/>
    </row>
    <row r="74" spans="1:19" ht="110" customHeight="1" x14ac:dyDescent="0.45">
      <c r="H74" s="279"/>
      <c r="I74" s="45" t="s">
        <v>820</v>
      </c>
      <c r="J74" s="165" t="s">
        <v>159</v>
      </c>
      <c r="K74" s="165" t="s">
        <v>619</v>
      </c>
      <c r="L74" s="165" t="s">
        <v>750</v>
      </c>
      <c r="M74" s="185"/>
      <c r="N74" s="188"/>
      <c r="O74" s="46"/>
      <c r="P74" s="46"/>
      <c r="Q74" s="46"/>
    </row>
    <row r="75" spans="1:19" x14ac:dyDescent="0.45">
      <c r="I75" s="3"/>
      <c r="J75" s="3"/>
      <c r="M75" s="47"/>
      <c r="O75" s="47"/>
      <c r="P75" s="47"/>
      <c r="Q75" s="47"/>
    </row>
    <row r="76" spans="1:19" ht="58.05" customHeight="1" x14ac:dyDescent="0.45">
      <c r="A76" s="48"/>
      <c r="B76" s="48"/>
      <c r="C76" s="48"/>
      <c r="D76" s="48"/>
      <c r="I76" s="3"/>
      <c r="J76" s="3"/>
      <c r="M76" s="47"/>
      <c r="N76" s="7"/>
      <c r="O76" s="47"/>
      <c r="P76" s="47"/>
      <c r="Q76" s="47"/>
    </row>
  </sheetData>
  <sheetProtection algorithmName="SHA-512" hashValue="zTSMcP1ED4yUCvk/D7rAjJMIio7QEQPZ33XdTuoxi1+boc74orap+cK2vdXJS62TMR/c5biRKNvOOXbFvh6hTg==" saltValue="9y2ci5tRiAH20GGHocfBbg==" spinCount="100000" sheet="1" objects="1" scenarios="1"/>
  <mergeCells count="32">
    <mergeCell ref="H57:H59"/>
    <mergeCell ref="H69:H71"/>
    <mergeCell ref="H72:H74"/>
    <mergeCell ref="B10:Q10"/>
    <mergeCell ref="B50:Q50"/>
    <mergeCell ref="B62:Q62"/>
    <mergeCell ref="R67:S67"/>
    <mergeCell ref="R15:S15"/>
    <mergeCell ref="D15:F15"/>
    <mergeCell ref="J15:L15"/>
    <mergeCell ref="D55:F55"/>
    <mergeCell ref="J55:L55"/>
    <mergeCell ref="R55:S55"/>
    <mergeCell ref="B64:Q64"/>
    <mergeCell ref="B65:Q65"/>
    <mergeCell ref="B13:Q13"/>
    <mergeCell ref="B11:Q11"/>
    <mergeCell ref="B12:Q12"/>
    <mergeCell ref="P17:P19"/>
    <mergeCell ref="P20:P21"/>
    <mergeCell ref="B63:Q63"/>
    <mergeCell ref="B51:Q51"/>
    <mergeCell ref="B52:Q52"/>
    <mergeCell ref="B53:Q53"/>
    <mergeCell ref="D67:F67"/>
    <mergeCell ref="J67:L67"/>
    <mergeCell ref="B17:B30"/>
    <mergeCell ref="H17:H21"/>
    <mergeCell ref="H22:H24"/>
    <mergeCell ref="H25:H41"/>
    <mergeCell ref="H42:H44"/>
    <mergeCell ref="H45:H47"/>
  </mergeCells>
  <phoneticPr fontId="3" type="noConversion"/>
  <hyperlinks>
    <hyperlink ref="R11:S11" r:id="rId1" display="COSVR250" xr:uid="{56FF6D71-0466-413F-96A7-974BECC786B0}"/>
    <hyperlink ref="Q17" location="'Behavioural descriptors'!A1" display="Work within limits of defined capability and know when to seek advice from others" xr:uid="{7B1FE93A-3F49-4D01-8276-FC634550C2E7}"/>
    <hyperlink ref="Q18" location="'Behavioural descriptors'!A1" display="Work effectively individually and as part of a team" xr:uid="{B3D51CE1-EFD7-4A2C-8ED6-35FAF4E9F11B}"/>
    <hyperlink ref="Q19" location="'Behavioural descriptors'!A1" display="Challenge unsafe behaviours and activities, reporting them where necessary" xr:uid="{6BEDCD2C-C065-4FBD-B039-77CFD4DA0A8B}"/>
    <hyperlink ref="Q20" location="'Behavioural descriptors'!A1" display="Work in accordance with quality requirements and challenge where they are not being met" xr:uid="{4BC5F789-3E5E-4122-8961-A3AE4157613B}"/>
    <hyperlink ref="Q21" location="'Behavioural descriptors'!A1" display="Undertake defined personal development activities to maintain currency of competence" xr:uid="{C05A8C86-52AB-4646-A5B9-180798B3A38A}"/>
    <hyperlink ref="A1" location="'Functional map'!A1" display="Return to functional map" xr:uid="{B235E5C0-5BCA-48EF-B9DB-E05CC87F1D67}"/>
    <hyperlink ref="A49" location="'Functional map'!A1" display="Return to functional map" xr:uid="{B1711225-7438-482E-9E01-BE7F5E4F7FE8}"/>
    <hyperlink ref="A61" location="'Functional map'!A1" display="Return to functional map" xr:uid="{96D1708C-938E-4319-8C79-87DFCE977184}"/>
  </hyperlinks>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D403BC-2DFC-48DF-968F-8E1E510493BF}">
  <sheetPr>
    <tabColor theme="8" tint="0.59999389629810485"/>
  </sheetPr>
  <dimension ref="A1:E8"/>
  <sheetViews>
    <sheetView zoomScale="70" zoomScaleNormal="70" workbookViewId="0">
      <selection activeCell="E7" sqref="E7"/>
    </sheetView>
  </sheetViews>
  <sheetFormatPr defaultRowHeight="14.25" x14ac:dyDescent="0.45"/>
  <cols>
    <col min="1" max="1" width="7.265625" customWidth="1"/>
    <col min="2" max="2" width="49.796875" customWidth="1"/>
    <col min="3" max="3" width="71.796875" customWidth="1"/>
    <col min="4" max="5" width="0" hidden="1" customWidth="1"/>
  </cols>
  <sheetData>
    <row r="1" spans="1:5" x14ac:dyDescent="0.45">
      <c r="A1" s="9" t="s">
        <v>92</v>
      </c>
    </row>
    <row r="2" spans="1:5" x14ac:dyDescent="0.45">
      <c r="B2" s="254" t="s">
        <v>105</v>
      </c>
      <c r="C2" s="254" t="s">
        <v>331</v>
      </c>
      <c r="D2" s="253" t="s">
        <v>102</v>
      </c>
      <c r="E2" s="253"/>
    </row>
    <row r="3" spans="1:5" x14ac:dyDescent="0.45">
      <c r="B3" s="254"/>
      <c r="C3" s="254"/>
      <c r="D3" s="181" t="s">
        <v>108</v>
      </c>
      <c r="E3" s="181" t="s">
        <v>109</v>
      </c>
    </row>
    <row r="4" spans="1:5" ht="60" customHeight="1" x14ac:dyDescent="0.45">
      <c r="A4" s="255" t="s">
        <v>841</v>
      </c>
      <c r="B4" s="88" t="s">
        <v>117</v>
      </c>
      <c r="C4" s="89" t="s">
        <v>332</v>
      </c>
      <c r="D4" s="44" t="s">
        <v>607</v>
      </c>
      <c r="E4" s="44" t="s">
        <v>608</v>
      </c>
    </row>
    <row r="5" spans="1:5" ht="90" customHeight="1" x14ac:dyDescent="0.45">
      <c r="A5" s="255"/>
      <c r="B5" s="78" t="s">
        <v>122</v>
      </c>
      <c r="C5" s="89" t="s">
        <v>333</v>
      </c>
      <c r="D5" s="44" t="s">
        <v>610</v>
      </c>
      <c r="E5" s="63"/>
    </row>
    <row r="6" spans="1:5" ht="40.049999999999997" customHeight="1" x14ac:dyDescent="0.45">
      <c r="A6" s="255"/>
      <c r="B6" s="78" t="s">
        <v>137</v>
      </c>
      <c r="C6" s="89" t="s">
        <v>336</v>
      </c>
      <c r="D6" s="45" t="s">
        <v>611</v>
      </c>
      <c r="E6" s="164" t="s">
        <v>552</v>
      </c>
    </row>
    <row r="7" spans="1:5" ht="60" customHeight="1" x14ac:dyDescent="0.45">
      <c r="A7" s="240" t="s">
        <v>842</v>
      </c>
      <c r="B7" s="44" t="s">
        <v>127</v>
      </c>
      <c r="C7" s="44" t="s">
        <v>334</v>
      </c>
      <c r="D7" s="44" t="s">
        <v>609</v>
      </c>
      <c r="E7" s="44"/>
    </row>
    <row r="8" spans="1:5" ht="40.049999999999997" customHeight="1" x14ac:dyDescent="0.45">
      <c r="A8" s="240"/>
      <c r="B8" s="78" t="s">
        <v>132</v>
      </c>
      <c r="C8" s="89" t="s">
        <v>335</v>
      </c>
      <c r="D8" s="20" t="s">
        <v>723</v>
      </c>
      <c r="E8" s="63"/>
    </row>
  </sheetData>
  <sheetProtection algorithmName="SHA-512" hashValue="Sn+uOlui699kefqYryEIng/wWhJaHfk+jOaTdhvZRobwfbfELj90gk2FSvhzund10XVmcuDkBr2Dgff+EeJ/4w==" saltValue="URa2mYJLMAU6NEAG76vfrQ==" spinCount="100000" sheet="1" objects="1" scenarios="1"/>
  <mergeCells count="5">
    <mergeCell ref="D2:E2"/>
    <mergeCell ref="B2:B3"/>
    <mergeCell ref="C2:C3"/>
    <mergeCell ref="A7:A8"/>
    <mergeCell ref="A4:A6"/>
  </mergeCells>
  <hyperlinks>
    <hyperlink ref="A1" location="'Functional map'!A1" display="Return to functional map" xr:uid="{1F41CE9A-633D-4389-8F03-68C0BBC85479}"/>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152874-E72E-4DC7-BDF4-4C7D5E8DED18}">
  <dimension ref="A1:N77"/>
  <sheetViews>
    <sheetView zoomScale="60" zoomScaleNormal="60" workbookViewId="0">
      <pane ySplit="5" topLeftCell="A47" activePane="bottomLeft" state="frozen"/>
      <selection activeCell="E7" sqref="E7"/>
      <selection pane="bottomLeft" activeCell="S54" sqref="S54"/>
    </sheetView>
  </sheetViews>
  <sheetFormatPr defaultColWidth="8.73046875" defaultRowHeight="14.25" x14ac:dyDescent="0.45"/>
  <cols>
    <col min="1" max="1" width="50.53125" style="2" customWidth="1"/>
    <col min="2" max="2" width="7.06640625" style="2" hidden="1" customWidth="1"/>
    <col min="3" max="3" width="90.59765625" style="2" customWidth="1"/>
    <col min="4" max="6" width="9.59765625" style="6" customWidth="1"/>
    <col min="7" max="14" width="9.59765625" style="3" customWidth="1"/>
    <col min="15" max="16384" width="8.73046875" style="3"/>
  </cols>
  <sheetData>
    <row r="1" spans="1:14" x14ac:dyDescent="0.45">
      <c r="A1" s="205" t="s">
        <v>92</v>
      </c>
    </row>
    <row r="2" spans="1:14" x14ac:dyDescent="0.45">
      <c r="A2" s="149" t="s">
        <v>779</v>
      </c>
      <c r="B2" s="3"/>
      <c r="C2" s="3"/>
      <c r="D2" s="16"/>
      <c r="E2" s="16"/>
      <c r="F2" s="16"/>
    </row>
    <row r="3" spans="1:14" x14ac:dyDescent="0.45">
      <c r="A3" s="149"/>
      <c r="B3" s="3"/>
      <c r="C3" s="3"/>
      <c r="D3" s="256" t="s">
        <v>605</v>
      </c>
      <c r="E3" s="256"/>
      <c r="F3" s="256"/>
      <c r="G3" s="256" t="s">
        <v>30</v>
      </c>
      <c r="H3" s="256"/>
      <c r="I3" s="257" t="s">
        <v>49</v>
      </c>
      <c r="J3" s="258"/>
      <c r="K3" s="259"/>
      <c r="L3" s="257" t="s">
        <v>606</v>
      </c>
      <c r="M3" s="258"/>
      <c r="N3" s="259"/>
    </row>
    <row r="4" spans="1:14" s="8" customFormat="1" x14ac:dyDescent="0.45">
      <c r="A4" s="37"/>
      <c r="B4" s="37"/>
      <c r="C4" s="37"/>
      <c r="D4" s="162" t="str">
        <f>'Prepare for install activities'!A8</f>
        <v>PFI001</v>
      </c>
      <c r="E4" s="162" t="str">
        <f>'Prepare for install activities'!A29</f>
        <v>PFI002</v>
      </c>
      <c r="F4" s="162" t="str">
        <f>'Prepare for install activities'!A50</f>
        <v>PFI003</v>
      </c>
      <c r="G4" s="163" t="str">
        <f>'Work safely activities'!A7</f>
        <v>WS001</v>
      </c>
      <c r="H4" s="163" t="str">
        <f>'Work safely activities'!A29</f>
        <v>WS002</v>
      </c>
      <c r="I4" s="162" t="str">
        <f>'Install ductwork activities'!A10</f>
        <v>DD001</v>
      </c>
      <c r="J4" s="162" t="str">
        <f>'Install ductwork activities'!A40</f>
        <v>DD002</v>
      </c>
      <c r="K4" s="162" t="str">
        <f>'Install ductwork activities'!A52</f>
        <v>DD003</v>
      </c>
      <c r="L4" s="162" t="str">
        <f>'Install FSCD dampers activities'!A10</f>
        <v>DD004</v>
      </c>
      <c r="M4" s="162" t="str">
        <f>'Install FSCD dampers activities'!A50</f>
        <v>DD005</v>
      </c>
      <c r="N4" s="162" t="str">
        <f>'Install FSCD dampers activities'!A62</f>
        <v>DD006</v>
      </c>
    </row>
    <row r="5" spans="1:14" s="8" customFormat="1" x14ac:dyDescent="0.45">
      <c r="A5" s="166" t="s">
        <v>99</v>
      </c>
      <c r="B5" s="166"/>
      <c r="C5" s="166"/>
      <c r="D5" s="169" t="s">
        <v>738</v>
      </c>
      <c r="E5" s="169" t="s">
        <v>738</v>
      </c>
      <c r="F5" s="169" t="s">
        <v>738</v>
      </c>
      <c r="G5" s="169" t="s">
        <v>738</v>
      </c>
      <c r="H5" s="169" t="s">
        <v>738</v>
      </c>
      <c r="I5" s="169" t="s">
        <v>738</v>
      </c>
      <c r="J5" s="167" t="s">
        <v>50</v>
      </c>
      <c r="K5" s="167" t="s">
        <v>50</v>
      </c>
      <c r="L5" s="169" t="s">
        <v>738</v>
      </c>
      <c r="M5" s="168" t="s">
        <v>59</v>
      </c>
      <c r="N5" s="168" t="s">
        <v>59</v>
      </c>
    </row>
    <row r="6" spans="1:14" x14ac:dyDescent="0.45">
      <c r="A6" s="174" t="s">
        <v>352</v>
      </c>
      <c r="B6" s="175"/>
      <c r="C6" s="175"/>
      <c r="D6" s="175"/>
      <c r="E6" s="175"/>
      <c r="F6" s="175"/>
      <c r="G6" s="175"/>
      <c r="H6" s="175"/>
      <c r="I6" s="175"/>
      <c r="J6" s="175"/>
      <c r="K6" s="175"/>
      <c r="L6" s="175"/>
      <c r="M6" s="180"/>
      <c r="N6" s="180"/>
    </row>
    <row r="7" spans="1:14" ht="81.400000000000006" customHeight="1" x14ac:dyDescent="0.45">
      <c r="A7" s="220" t="s">
        <v>353</v>
      </c>
      <c r="B7" s="151" t="s">
        <v>354</v>
      </c>
      <c r="C7" s="151" t="s">
        <v>355</v>
      </c>
      <c r="D7" s="152" t="str">
        <f t="shared" ref="D7:D27" si="0">IF(COUNTIF(PFI001_statements, "*"&amp;$B7&amp;"*")&gt;0,"yes","no")</f>
        <v>yes</v>
      </c>
      <c r="E7" s="152" t="str">
        <f t="shared" ref="E7:E27" si="1">IF(COUNTIF(PFI002_statements, "*"&amp;$B7&amp;"*")&gt;0,"yes","no")</f>
        <v>yes</v>
      </c>
      <c r="F7" s="152" t="str">
        <f t="shared" ref="F7:F27" si="2">IF(COUNTIF(PFI003_statements, "*"&amp;$B7&amp;"*")&gt;0,"yes","no")</f>
        <v>yes</v>
      </c>
      <c r="G7" s="152" t="str">
        <f t="shared" ref="G7:G27" si="3">IF(COUNTIF(WS001_statements, "*"&amp;$B7&amp;"*")&gt;0,"yes","no")</f>
        <v>yes</v>
      </c>
      <c r="H7" s="152" t="str">
        <f t="shared" ref="H7:H27" si="4">IF(COUNTIF(WS002_statements, "*"&amp;$B7&amp;"*")&gt;0,"yes","no")</f>
        <v>yes</v>
      </c>
      <c r="I7" s="152" t="str">
        <f t="shared" ref="I7:I27" si="5">IF(COUNTIF(DD001_statements, "*"&amp;$B7&amp;"*")&gt;0,"yes","no")</f>
        <v>yes</v>
      </c>
      <c r="J7" s="152" t="str">
        <f t="shared" ref="J7:J27" si="6">IF(COUNTIF(DD002_statements, "*"&amp;$B7&amp;"*")&gt;0,"yes","no")</f>
        <v>no</v>
      </c>
      <c r="K7" s="152" t="str">
        <f t="shared" ref="K7:K27" si="7">IF(COUNTIF(DD003_statements, "*"&amp;$B7&amp;"*")&gt;0,"yes","no")</f>
        <v>no</v>
      </c>
      <c r="L7" s="152" t="str">
        <f t="shared" ref="L7:L27" si="8">IF(COUNTIF(DD004_statements, "*"&amp;$B7&amp;"*")&gt;0,"yes","no")</f>
        <v>yes</v>
      </c>
      <c r="M7" s="152" t="str">
        <f t="shared" ref="M7:M27" si="9">IF(COUNTIF(DD005_statements, "*"&amp;$B7&amp;"*")&gt;0,"yes","no")</f>
        <v>no</v>
      </c>
      <c r="N7" s="152" t="str">
        <f t="shared" ref="N7:N25" si="10">IF(COUNTIF(DD006_statements, "*"&amp;$B7&amp;"*")&gt;0,"yes","no")</f>
        <v>no</v>
      </c>
    </row>
    <row r="8" spans="1:14" ht="20" customHeight="1" x14ac:dyDescent="0.45">
      <c r="A8" s="222"/>
      <c r="B8" s="44" t="s">
        <v>356</v>
      </c>
      <c r="C8" s="44" t="s">
        <v>761</v>
      </c>
      <c r="D8" s="152" t="str">
        <f t="shared" si="0"/>
        <v>yes</v>
      </c>
      <c r="E8" s="152" t="str">
        <f t="shared" si="1"/>
        <v>no</v>
      </c>
      <c r="F8" s="152" t="str">
        <f t="shared" si="2"/>
        <v>no</v>
      </c>
      <c r="G8" s="152" t="str">
        <f t="shared" si="3"/>
        <v>yes</v>
      </c>
      <c r="H8" s="152" t="str">
        <f t="shared" si="4"/>
        <v>yes</v>
      </c>
      <c r="I8" s="152" t="str">
        <f t="shared" si="5"/>
        <v>no</v>
      </c>
      <c r="J8" s="152" t="str">
        <f t="shared" si="6"/>
        <v>no</v>
      </c>
      <c r="K8" s="152" t="str">
        <f t="shared" si="7"/>
        <v>no</v>
      </c>
      <c r="L8" s="152" t="str">
        <f t="shared" si="8"/>
        <v>no</v>
      </c>
      <c r="M8" s="152" t="str">
        <f t="shared" si="9"/>
        <v>no</v>
      </c>
      <c r="N8" s="152" t="str">
        <f t="shared" si="10"/>
        <v>no</v>
      </c>
    </row>
    <row r="9" spans="1:14" ht="20" customHeight="1" x14ac:dyDescent="0.45">
      <c r="A9" s="222"/>
      <c r="B9" s="44" t="s">
        <v>357</v>
      </c>
      <c r="C9" s="44" t="s">
        <v>358</v>
      </c>
      <c r="D9" s="152" t="str">
        <f t="shared" si="0"/>
        <v>no</v>
      </c>
      <c r="E9" s="152" t="str">
        <f t="shared" si="1"/>
        <v>no</v>
      </c>
      <c r="F9" s="152" t="str">
        <f t="shared" si="2"/>
        <v>no</v>
      </c>
      <c r="G9" s="152" t="str">
        <f t="shared" si="3"/>
        <v>no</v>
      </c>
      <c r="H9" s="152" t="str">
        <f t="shared" si="4"/>
        <v>no</v>
      </c>
      <c r="I9" s="152" t="str">
        <f t="shared" si="5"/>
        <v>no</v>
      </c>
      <c r="J9" s="152" t="str">
        <f t="shared" si="6"/>
        <v>no</v>
      </c>
      <c r="K9" s="152" t="str">
        <f t="shared" si="7"/>
        <v>no</v>
      </c>
      <c r="L9" s="152" t="str">
        <f t="shared" si="8"/>
        <v>no</v>
      </c>
      <c r="M9" s="152" t="str">
        <f t="shared" si="9"/>
        <v>no</v>
      </c>
      <c r="N9" s="152" t="str">
        <f t="shared" si="10"/>
        <v>no</v>
      </c>
    </row>
    <row r="10" spans="1:14" ht="40.049999999999997" customHeight="1" x14ac:dyDescent="0.45">
      <c r="A10" s="222"/>
      <c r="B10" s="44" t="s">
        <v>359</v>
      </c>
      <c r="C10" s="44" t="s">
        <v>360</v>
      </c>
      <c r="D10" s="152" t="str">
        <f t="shared" si="0"/>
        <v>yes</v>
      </c>
      <c r="E10" s="152" t="str">
        <f t="shared" si="1"/>
        <v>yes</v>
      </c>
      <c r="F10" s="152" t="str">
        <f t="shared" si="2"/>
        <v>yes</v>
      </c>
      <c r="G10" s="152" t="str">
        <f t="shared" si="3"/>
        <v>yes</v>
      </c>
      <c r="H10" s="152" t="str">
        <f t="shared" si="4"/>
        <v>yes</v>
      </c>
      <c r="I10" s="152" t="str">
        <f t="shared" si="5"/>
        <v>yes</v>
      </c>
      <c r="J10" s="152" t="str">
        <f t="shared" si="6"/>
        <v>no</v>
      </c>
      <c r="K10" s="152" t="str">
        <f t="shared" si="7"/>
        <v>no</v>
      </c>
      <c r="L10" s="152" t="str">
        <f t="shared" si="8"/>
        <v>yes</v>
      </c>
      <c r="M10" s="152" t="str">
        <f t="shared" si="9"/>
        <v>no</v>
      </c>
      <c r="N10" s="152" t="str">
        <f t="shared" si="10"/>
        <v>no</v>
      </c>
    </row>
    <row r="11" spans="1:14" ht="20" customHeight="1" x14ac:dyDescent="0.45">
      <c r="A11" s="222" t="s">
        <v>361</v>
      </c>
      <c r="B11" s="44" t="s">
        <v>362</v>
      </c>
      <c r="C11" s="44" t="s">
        <v>363</v>
      </c>
      <c r="D11" s="152" t="str">
        <f t="shared" si="0"/>
        <v>no</v>
      </c>
      <c r="E11" s="152" t="str">
        <f t="shared" si="1"/>
        <v>no</v>
      </c>
      <c r="F11" s="152" t="str">
        <f t="shared" si="2"/>
        <v>no</v>
      </c>
      <c r="G11" s="152" t="str">
        <f t="shared" si="3"/>
        <v>yes</v>
      </c>
      <c r="H11" s="152" t="str">
        <f t="shared" si="4"/>
        <v>yes</v>
      </c>
      <c r="I11" s="152" t="str">
        <f t="shared" si="5"/>
        <v>yes</v>
      </c>
      <c r="J11" s="152" t="str">
        <f t="shared" si="6"/>
        <v>no</v>
      </c>
      <c r="K11" s="152" t="str">
        <f t="shared" si="7"/>
        <v>no</v>
      </c>
      <c r="L11" s="152" t="str">
        <f t="shared" si="8"/>
        <v>yes</v>
      </c>
      <c r="M11" s="152" t="str">
        <f t="shared" si="9"/>
        <v>no</v>
      </c>
      <c r="N11" s="152" t="str">
        <f t="shared" si="10"/>
        <v>no</v>
      </c>
    </row>
    <row r="12" spans="1:14" ht="20" customHeight="1" x14ac:dyDescent="0.45">
      <c r="A12" s="222"/>
      <c r="B12" s="44" t="s">
        <v>364</v>
      </c>
      <c r="C12" s="44" t="s">
        <v>365</v>
      </c>
      <c r="D12" s="152" t="str">
        <f t="shared" si="0"/>
        <v>yes</v>
      </c>
      <c r="E12" s="152" t="str">
        <f t="shared" si="1"/>
        <v>yes</v>
      </c>
      <c r="F12" s="152" t="str">
        <f t="shared" si="2"/>
        <v>yes</v>
      </c>
      <c r="G12" s="152" t="str">
        <f t="shared" si="3"/>
        <v>yes</v>
      </c>
      <c r="H12" s="152" t="str">
        <f t="shared" si="4"/>
        <v>yes</v>
      </c>
      <c r="I12" s="152" t="str">
        <f t="shared" si="5"/>
        <v>yes</v>
      </c>
      <c r="J12" s="152" t="str">
        <f t="shared" si="6"/>
        <v>no</v>
      </c>
      <c r="K12" s="152" t="str">
        <f t="shared" si="7"/>
        <v>no</v>
      </c>
      <c r="L12" s="152" t="str">
        <f t="shared" si="8"/>
        <v>yes</v>
      </c>
      <c r="M12" s="152" t="str">
        <f t="shared" si="9"/>
        <v>no</v>
      </c>
      <c r="N12" s="152" t="str">
        <f t="shared" si="10"/>
        <v>no</v>
      </c>
    </row>
    <row r="13" spans="1:14" ht="20" customHeight="1" x14ac:dyDescent="0.45">
      <c r="A13" s="222"/>
      <c r="B13" s="44" t="s">
        <v>366</v>
      </c>
      <c r="C13" s="44" t="s">
        <v>367</v>
      </c>
      <c r="D13" s="152" t="str">
        <f t="shared" si="0"/>
        <v>yes</v>
      </c>
      <c r="E13" s="152" t="str">
        <f t="shared" si="1"/>
        <v>yes</v>
      </c>
      <c r="F13" s="152" t="str">
        <f t="shared" si="2"/>
        <v>yes</v>
      </c>
      <c r="G13" s="152" t="str">
        <f t="shared" si="3"/>
        <v>yes</v>
      </c>
      <c r="H13" s="152" t="str">
        <f t="shared" si="4"/>
        <v>yes</v>
      </c>
      <c r="I13" s="152" t="str">
        <f t="shared" si="5"/>
        <v>yes</v>
      </c>
      <c r="J13" s="152" t="str">
        <f t="shared" si="6"/>
        <v>no</v>
      </c>
      <c r="K13" s="152" t="str">
        <f t="shared" si="7"/>
        <v>no</v>
      </c>
      <c r="L13" s="152" t="str">
        <f t="shared" si="8"/>
        <v>yes</v>
      </c>
      <c r="M13" s="152" t="str">
        <f t="shared" si="9"/>
        <v>no</v>
      </c>
      <c r="N13" s="152" t="str">
        <f t="shared" si="10"/>
        <v>no</v>
      </c>
    </row>
    <row r="14" spans="1:14" ht="20" customHeight="1" x14ac:dyDescent="0.45">
      <c r="A14" s="222"/>
      <c r="B14" s="44" t="s">
        <v>368</v>
      </c>
      <c r="C14" s="44" t="s">
        <v>369</v>
      </c>
      <c r="D14" s="152" t="str">
        <f t="shared" si="0"/>
        <v>no</v>
      </c>
      <c r="E14" s="152" t="str">
        <f t="shared" si="1"/>
        <v>no</v>
      </c>
      <c r="F14" s="152" t="str">
        <f t="shared" si="2"/>
        <v>no</v>
      </c>
      <c r="G14" s="152" t="str">
        <f t="shared" si="3"/>
        <v>yes</v>
      </c>
      <c r="H14" s="152" t="str">
        <f t="shared" si="4"/>
        <v>yes</v>
      </c>
      <c r="I14" s="152" t="str">
        <f t="shared" si="5"/>
        <v>no</v>
      </c>
      <c r="J14" s="152" t="str">
        <f t="shared" si="6"/>
        <v>no</v>
      </c>
      <c r="K14" s="152" t="str">
        <f t="shared" si="7"/>
        <v>no</v>
      </c>
      <c r="L14" s="152" t="str">
        <f t="shared" si="8"/>
        <v>no</v>
      </c>
      <c r="M14" s="152" t="str">
        <f t="shared" si="9"/>
        <v>no</v>
      </c>
      <c r="N14" s="152" t="str">
        <f t="shared" si="10"/>
        <v>no</v>
      </c>
    </row>
    <row r="15" spans="1:14" ht="20" customHeight="1" x14ac:dyDescent="0.45">
      <c r="A15" s="222"/>
      <c r="B15" s="44" t="s">
        <v>370</v>
      </c>
      <c r="C15" s="44" t="s">
        <v>371</v>
      </c>
      <c r="D15" s="152" t="str">
        <f t="shared" si="0"/>
        <v>yes</v>
      </c>
      <c r="E15" s="152" t="str">
        <f t="shared" si="1"/>
        <v>yes</v>
      </c>
      <c r="F15" s="152" t="str">
        <f t="shared" si="2"/>
        <v>no</v>
      </c>
      <c r="G15" s="152" t="str">
        <f t="shared" si="3"/>
        <v>no</v>
      </c>
      <c r="H15" s="152" t="str">
        <f t="shared" si="4"/>
        <v>yes</v>
      </c>
      <c r="I15" s="152" t="str">
        <f t="shared" si="5"/>
        <v>no</v>
      </c>
      <c r="J15" s="152" t="str">
        <f t="shared" si="6"/>
        <v>no</v>
      </c>
      <c r="K15" s="152" t="str">
        <f t="shared" si="7"/>
        <v>no</v>
      </c>
      <c r="L15" s="152" t="str">
        <f t="shared" si="8"/>
        <v>no</v>
      </c>
      <c r="M15" s="152" t="str">
        <f t="shared" si="9"/>
        <v>no</v>
      </c>
      <c r="N15" s="152" t="str">
        <f t="shared" si="10"/>
        <v>no</v>
      </c>
    </row>
    <row r="16" spans="1:14" ht="40.049999999999997" customHeight="1" x14ac:dyDescent="0.45">
      <c r="A16" s="222"/>
      <c r="B16" s="44" t="s">
        <v>372</v>
      </c>
      <c r="C16" s="44" t="s">
        <v>373</v>
      </c>
      <c r="D16" s="152" t="str">
        <f t="shared" si="0"/>
        <v>no</v>
      </c>
      <c r="E16" s="152" t="str">
        <f t="shared" si="1"/>
        <v>yes</v>
      </c>
      <c r="F16" s="152" t="str">
        <f t="shared" si="2"/>
        <v>no</v>
      </c>
      <c r="G16" s="152" t="str">
        <f t="shared" si="3"/>
        <v>yes</v>
      </c>
      <c r="H16" s="152" t="str">
        <f t="shared" si="4"/>
        <v>yes</v>
      </c>
      <c r="I16" s="152" t="str">
        <f t="shared" si="5"/>
        <v>no</v>
      </c>
      <c r="J16" s="152" t="str">
        <f t="shared" si="6"/>
        <v>no</v>
      </c>
      <c r="K16" s="152" t="str">
        <f t="shared" si="7"/>
        <v>no</v>
      </c>
      <c r="L16" s="152" t="str">
        <f t="shared" si="8"/>
        <v>yes</v>
      </c>
      <c r="M16" s="152" t="str">
        <f t="shared" si="9"/>
        <v>no</v>
      </c>
      <c r="N16" s="152" t="str">
        <f t="shared" si="10"/>
        <v>no</v>
      </c>
    </row>
    <row r="17" spans="1:14" ht="40.049999999999997" customHeight="1" x14ac:dyDescent="0.45">
      <c r="A17" s="222" t="s">
        <v>374</v>
      </c>
      <c r="B17" s="44" t="s">
        <v>375</v>
      </c>
      <c r="C17" s="44" t="s">
        <v>376</v>
      </c>
      <c r="D17" s="152" t="str">
        <f t="shared" si="0"/>
        <v>yes</v>
      </c>
      <c r="E17" s="152" t="str">
        <f t="shared" si="1"/>
        <v>yes</v>
      </c>
      <c r="F17" s="152" t="str">
        <f t="shared" si="2"/>
        <v>yes</v>
      </c>
      <c r="G17" s="152" t="str">
        <f t="shared" si="3"/>
        <v>yes</v>
      </c>
      <c r="H17" s="152" t="str">
        <f t="shared" si="4"/>
        <v>yes</v>
      </c>
      <c r="I17" s="152" t="str">
        <f t="shared" si="5"/>
        <v>yes</v>
      </c>
      <c r="J17" s="152" t="str">
        <f t="shared" si="6"/>
        <v>no</v>
      </c>
      <c r="K17" s="152" t="str">
        <f t="shared" si="7"/>
        <v>no</v>
      </c>
      <c r="L17" s="152" t="str">
        <f t="shared" si="8"/>
        <v>yes</v>
      </c>
      <c r="M17" s="152" t="str">
        <f t="shared" si="9"/>
        <v>no</v>
      </c>
      <c r="N17" s="152" t="str">
        <f t="shared" si="10"/>
        <v>no</v>
      </c>
    </row>
    <row r="18" spans="1:14" ht="20" customHeight="1" x14ac:dyDescent="0.45">
      <c r="A18" s="222"/>
      <c r="B18" s="44" t="s">
        <v>377</v>
      </c>
      <c r="C18" s="44" t="s">
        <v>378</v>
      </c>
      <c r="D18" s="152" t="str">
        <f t="shared" si="0"/>
        <v>yes</v>
      </c>
      <c r="E18" s="152" t="str">
        <f t="shared" si="1"/>
        <v>yes</v>
      </c>
      <c r="F18" s="152" t="str">
        <f t="shared" si="2"/>
        <v>yes</v>
      </c>
      <c r="G18" s="152" t="str">
        <f t="shared" si="3"/>
        <v>yes</v>
      </c>
      <c r="H18" s="152" t="str">
        <f t="shared" si="4"/>
        <v>yes</v>
      </c>
      <c r="I18" s="152" t="str">
        <f t="shared" si="5"/>
        <v>yes</v>
      </c>
      <c r="J18" s="152" t="str">
        <f t="shared" si="6"/>
        <v>no</v>
      </c>
      <c r="K18" s="152" t="str">
        <f t="shared" si="7"/>
        <v>no</v>
      </c>
      <c r="L18" s="152" t="str">
        <f t="shared" si="8"/>
        <v>yes</v>
      </c>
      <c r="M18" s="152" t="str">
        <f t="shared" si="9"/>
        <v>no</v>
      </c>
      <c r="N18" s="152" t="str">
        <f t="shared" si="10"/>
        <v>no</v>
      </c>
    </row>
    <row r="19" spans="1:14" ht="39.75" customHeight="1" x14ac:dyDescent="0.45">
      <c r="A19" s="222"/>
      <c r="B19" s="44" t="s">
        <v>379</v>
      </c>
      <c r="C19" s="44" t="s">
        <v>380</v>
      </c>
      <c r="D19" s="152" t="str">
        <f t="shared" si="0"/>
        <v>no</v>
      </c>
      <c r="E19" s="152" t="str">
        <f t="shared" si="1"/>
        <v>no</v>
      </c>
      <c r="F19" s="152" t="str">
        <f t="shared" si="2"/>
        <v>no</v>
      </c>
      <c r="G19" s="152" t="str">
        <f t="shared" si="3"/>
        <v>no</v>
      </c>
      <c r="H19" s="152" t="str">
        <f t="shared" si="4"/>
        <v>no</v>
      </c>
      <c r="I19" s="152" t="str">
        <f t="shared" si="5"/>
        <v>yes</v>
      </c>
      <c r="J19" s="152" t="str">
        <f t="shared" si="6"/>
        <v>no</v>
      </c>
      <c r="K19" s="152" t="str">
        <f t="shared" si="7"/>
        <v>no</v>
      </c>
      <c r="L19" s="152" t="str">
        <f t="shared" si="8"/>
        <v>yes</v>
      </c>
      <c r="M19" s="152" t="str">
        <f t="shared" si="9"/>
        <v>no</v>
      </c>
      <c r="N19" s="152" t="str">
        <f t="shared" si="10"/>
        <v>no</v>
      </c>
    </row>
    <row r="20" spans="1:14" ht="20" customHeight="1" x14ac:dyDescent="0.45">
      <c r="A20" s="222"/>
      <c r="B20" s="44" t="s">
        <v>381</v>
      </c>
      <c r="C20" s="44" t="s">
        <v>382</v>
      </c>
      <c r="D20" s="152" t="str">
        <f t="shared" si="0"/>
        <v>no</v>
      </c>
      <c r="E20" s="152" t="str">
        <f t="shared" si="1"/>
        <v>no</v>
      </c>
      <c r="F20" s="152" t="str">
        <f t="shared" si="2"/>
        <v>no</v>
      </c>
      <c r="G20" s="152" t="str">
        <f t="shared" si="3"/>
        <v>no</v>
      </c>
      <c r="H20" s="152" t="str">
        <f t="shared" si="4"/>
        <v>no</v>
      </c>
      <c r="I20" s="152" t="str">
        <f t="shared" si="5"/>
        <v>yes</v>
      </c>
      <c r="J20" s="152" t="str">
        <f t="shared" si="6"/>
        <v>no</v>
      </c>
      <c r="K20" s="152" t="str">
        <f t="shared" si="7"/>
        <v>no</v>
      </c>
      <c r="L20" s="152" t="str">
        <f t="shared" si="8"/>
        <v>no</v>
      </c>
      <c r="M20" s="152" t="str">
        <f t="shared" si="9"/>
        <v>no</v>
      </c>
      <c r="N20" s="152" t="str">
        <f t="shared" si="10"/>
        <v>no</v>
      </c>
    </row>
    <row r="21" spans="1:14" ht="20" customHeight="1" x14ac:dyDescent="0.45">
      <c r="A21" s="222" t="s">
        <v>383</v>
      </c>
      <c r="B21" s="44" t="s">
        <v>384</v>
      </c>
      <c r="C21" s="44" t="s">
        <v>385</v>
      </c>
      <c r="D21" s="152" t="str">
        <f t="shared" si="0"/>
        <v>yes</v>
      </c>
      <c r="E21" s="152" t="str">
        <f t="shared" si="1"/>
        <v>yes</v>
      </c>
      <c r="F21" s="152" t="str">
        <f t="shared" si="2"/>
        <v>yes</v>
      </c>
      <c r="G21" s="152" t="str">
        <f t="shared" si="3"/>
        <v>yes</v>
      </c>
      <c r="H21" s="152" t="str">
        <f t="shared" si="4"/>
        <v>yes</v>
      </c>
      <c r="I21" s="152" t="str">
        <f t="shared" si="5"/>
        <v>yes</v>
      </c>
      <c r="J21" s="152" t="str">
        <f t="shared" si="6"/>
        <v>no</v>
      </c>
      <c r="K21" s="152" t="str">
        <f t="shared" si="7"/>
        <v>no</v>
      </c>
      <c r="L21" s="152" t="str">
        <f t="shared" si="8"/>
        <v>yes</v>
      </c>
      <c r="M21" s="152" t="str">
        <f t="shared" si="9"/>
        <v>no</v>
      </c>
      <c r="N21" s="152" t="str">
        <f t="shared" si="10"/>
        <v>no</v>
      </c>
    </row>
    <row r="22" spans="1:14" ht="20" customHeight="1" x14ac:dyDescent="0.45">
      <c r="A22" s="222"/>
      <c r="B22" s="44" t="s">
        <v>386</v>
      </c>
      <c r="C22" s="44" t="s">
        <v>387</v>
      </c>
      <c r="D22" s="152" t="str">
        <f t="shared" si="0"/>
        <v>no</v>
      </c>
      <c r="E22" s="152" t="str">
        <f t="shared" si="1"/>
        <v>yes</v>
      </c>
      <c r="F22" s="152" t="str">
        <f t="shared" si="2"/>
        <v>no</v>
      </c>
      <c r="G22" s="152" t="str">
        <f t="shared" si="3"/>
        <v>no</v>
      </c>
      <c r="H22" s="152" t="str">
        <f t="shared" si="4"/>
        <v>no</v>
      </c>
      <c r="I22" s="152" t="str">
        <f t="shared" si="5"/>
        <v>yes</v>
      </c>
      <c r="J22" s="152" t="str">
        <f t="shared" si="6"/>
        <v>no</v>
      </c>
      <c r="K22" s="152" t="str">
        <f t="shared" si="7"/>
        <v>no</v>
      </c>
      <c r="L22" s="152" t="str">
        <f t="shared" si="8"/>
        <v>yes</v>
      </c>
      <c r="M22" s="152" t="str">
        <f t="shared" si="9"/>
        <v>no</v>
      </c>
      <c r="N22" s="152" t="str">
        <f t="shared" si="10"/>
        <v>no</v>
      </c>
    </row>
    <row r="23" spans="1:14" ht="40.049999999999997" customHeight="1" x14ac:dyDescent="0.45">
      <c r="A23" s="222"/>
      <c r="B23" s="44" t="s">
        <v>388</v>
      </c>
      <c r="C23" s="44" t="s">
        <v>389</v>
      </c>
      <c r="D23" s="152" t="str">
        <f t="shared" si="0"/>
        <v>yes</v>
      </c>
      <c r="E23" s="152" t="str">
        <f t="shared" si="1"/>
        <v>yes</v>
      </c>
      <c r="F23" s="152" t="str">
        <f t="shared" si="2"/>
        <v>yes</v>
      </c>
      <c r="G23" s="152" t="str">
        <f t="shared" si="3"/>
        <v>yes</v>
      </c>
      <c r="H23" s="152" t="str">
        <f t="shared" si="4"/>
        <v>yes</v>
      </c>
      <c r="I23" s="152" t="str">
        <f t="shared" si="5"/>
        <v>yes</v>
      </c>
      <c r="J23" s="152" t="str">
        <f t="shared" si="6"/>
        <v>no</v>
      </c>
      <c r="K23" s="152" t="str">
        <f t="shared" si="7"/>
        <v>no</v>
      </c>
      <c r="L23" s="152" t="str">
        <f t="shared" si="8"/>
        <v>yes</v>
      </c>
      <c r="M23" s="152" t="str">
        <f t="shared" si="9"/>
        <v>no</v>
      </c>
      <c r="N23" s="152" t="str">
        <f t="shared" si="10"/>
        <v>no</v>
      </c>
    </row>
    <row r="24" spans="1:14" ht="40.049999999999997" customHeight="1" x14ac:dyDescent="0.45">
      <c r="A24" s="222"/>
      <c r="B24" s="44" t="s">
        <v>390</v>
      </c>
      <c r="C24" s="44" t="s">
        <v>391</v>
      </c>
      <c r="D24" s="152" t="str">
        <f t="shared" si="0"/>
        <v>no</v>
      </c>
      <c r="E24" s="152" t="str">
        <f t="shared" si="1"/>
        <v>no</v>
      </c>
      <c r="F24" s="152" t="str">
        <f t="shared" si="2"/>
        <v>no</v>
      </c>
      <c r="G24" s="152" t="str">
        <f t="shared" si="3"/>
        <v>yes</v>
      </c>
      <c r="H24" s="152" t="str">
        <f t="shared" si="4"/>
        <v>yes</v>
      </c>
      <c r="I24" s="152" t="str">
        <f t="shared" si="5"/>
        <v>yes</v>
      </c>
      <c r="J24" s="152" t="str">
        <f t="shared" si="6"/>
        <v>no</v>
      </c>
      <c r="K24" s="152" t="str">
        <f t="shared" si="7"/>
        <v>no</v>
      </c>
      <c r="L24" s="152" t="str">
        <f t="shared" si="8"/>
        <v>yes</v>
      </c>
      <c r="M24" s="152" t="str">
        <f t="shared" si="9"/>
        <v>no</v>
      </c>
      <c r="N24" s="152" t="str">
        <f t="shared" si="10"/>
        <v>no</v>
      </c>
    </row>
    <row r="25" spans="1:14" ht="28.5" customHeight="1" x14ac:dyDescent="0.45">
      <c r="A25" s="222" t="s">
        <v>762</v>
      </c>
      <c r="B25" s="44" t="s">
        <v>392</v>
      </c>
      <c r="C25" s="44" t="s">
        <v>763</v>
      </c>
      <c r="D25" s="152" t="str">
        <f t="shared" si="0"/>
        <v>yes</v>
      </c>
      <c r="E25" s="152" t="str">
        <f t="shared" si="1"/>
        <v>yes</v>
      </c>
      <c r="F25" s="152" t="str">
        <f t="shared" si="2"/>
        <v>yes</v>
      </c>
      <c r="G25" s="152" t="str">
        <f t="shared" si="3"/>
        <v>yes</v>
      </c>
      <c r="H25" s="152" t="str">
        <f t="shared" si="4"/>
        <v>yes</v>
      </c>
      <c r="I25" s="152" t="str">
        <f t="shared" si="5"/>
        <v>yes</v>
      </c>
      <c r="J25" s="152" t="str">
        <f t="shared" si="6"/>
        <v>no</v>
      </c>
      <c r="K25" s="152" t="str">
        <f t="shared" si="7"/>
        <v>no</v>
      </c>
      <c r="L25" s="152" t="str">
        <f t="shared" si="8"/>
        <v>yes</v>
      </c>
      <c r="M25" s="152" t="str">
        <f t="shared" si="9"/>
        <v>no</v>
      </c>
      <c r="N25" s="152" t="str">
        <f t="shared" si="10"/>
        <v>no</v>
      </c>
    </row>
    <row r="26" spans="1:14" ht="28.5" customHeight="1" x14ac:dyDescent="0.45">
      <c r="A26" s="222"/>
      <c r="B26" s="44" t="s">
        <v>393</v>
      </c>
      <c r="C26" s="44" t="s">
        <v>394</v>
      </c>
      <c r="D26" s="152" t="str">
        <f t="shared" si="0"/>
        <v>no</v>
      </c>
      <c r="E26" s="152" t="str">
        <f t="shared" si="1"/>
        <v>no</v>
      </c>
      <c r="F26" s="152" t="str">
        <f t="shared" si="2"/>
        <v>no</v>
      </c>
      <c r="G26" s="152" t="str">
        <f t="shared" si="3"/>
        <v>no</v>
      </c>
      <c r="H26" s="152" t="str">
        <f t="shared" si="4"/>
        <v>yes</v>
      </c>
      <c r="I26" s="152" t="str">
        <f t="shared" si="5"/>
        <v>yes</v>
      </c>
      <c r="J26" s="152" t="str">
        <f t="shared" si="6"/>
        <v>no</v>
      </c>
      <c r="K26" s="152" t="str">
        <f t="shared" si="7"/>
        <v>no</v>
      </c>
      <c r="L26" s="152" t="str">
        <f t="shared" si="8"/>
        <v>yes</v>
      </c>
      <c r="M26" s="152" t="str">
        <f t="shared" si="9"/>
        <v>no</v>
      </c>
      <c r="N26" s="152"/>
    </row>
    <row r="27" spans="1:14" ht="45.4" customHeight="1" x14ac:dyDescent="0.45">
      <c r="A27" s="218"/>
      <c r="B27" s="153" t="s">
        <v>395</v>
      </c>
      <c r="C27" s="153" t="s">
        <v>764</v>
      </c>
      <c r="D27" s="152" t="str">
        <f t="shared" si="0"/>
        <v>no</v>
      </c>
      <c r="E27" s="152" t="str">
        <f t="shared" si="1"/>
        <v>no</v>
      </c>
      <c r="F27" s="152" t="str">
        <f t="shared" si="2"/>
        <v>no</v>
      </c>
      <c r="G27" s="152" t="str">
        <f t="shared" si="3"/>
        <v>no</v>
      </c>
      <c r="H27" s="152" t="str">
        <f t="shared" si="4"/>
        <v>no</v>
      </c>
      <c r="I27" s="152" t="str">
        <f t="shared" si="5"/>
        <v>no</v>
      </c>
      <c r="J27" s="152" t="str">
        <f t="shared" si="6"/>
        <v>no</v>
      </c>
      <c r="K27" s="152" t="str">
        <f t="shared" si="7"/>
        <v>no</v>
      </c>
      <c r="L27" s="152" t="str">
        <f t="shared" si="8"/>
        <v>no</v>
      </c>
      <c r="M27" s="152" t="str">
        <f t="shared" si="9"/>
        <v>no</v>
      </c>
      <c r="N27" s="152" t="str">
        <f>IF(COUNTIF(DD006_statements, "*"&amp;$B27&amp;"*")&gt;0,"yes","no")</f>
        <v>no</v>
      </c>
    </row>
    <row r="28" spans="1:14" x14ac:dyDescent="0.45">
      <c r="A28" s="150" t="s">
        <v>396</v>
      </c>
      <c r="B28" s="154"/>
      <c r="C28" s="154"/>
      <c r="D28" s="155"/>
      <c r="E28" s="155"/>
      <c r="F28" s="155"/>
      <c r="G28" s="155"/>
      <c r="H28" s="155"/>
      <c r="I28" s="155"/>
      <c r="J28" s="155"/>
      <c r="K28" s="155"/>
      <c r="L28" s="155"/>
      <c r="M28" s="155"/>
      <c r="N28" s="155"/>
    </row>
    <row r="29" spans="1:14" ht="92.65" customHeight="1" x14ac:dyDescent="0.45">
      <c r="A29" s="220" t="s">
        <v>799</v>
      </c>
      <c r="B29" s="151" t="s">
        <v>397</v>
      </c>
      <c r="C29" s="151" t="s">
        <v>398</v>
      </c>
      <c r="D29" s="152" t="str">
        <f t="shared" ref="D29:D43" si="11">IF(COUNTIF(PFI001_statements, "*"&amp;$B29&amp;"*")&gt;0,"yes","no")</f>
        <v>no</v>
      </c>
      <c r="E29" s="152" t="str">
        <f t="shared" ref="E29:E43" si="12">IF(COUNTIF(PFI002_statements, "*"&amp;$B29&amp;"*")&gt;0,"yes","no")</f>
        <v>no</v>
      </c>
      <c r="F29" s="152" t="str">
        <f t="shared" ref="F29:F43" si="13">IF(COUNTIF(PFI003_statements, "*"&amp;$B29&amp;"*")&gt;0,"yes","no")</f>
        <v>no</v>
      </c>
      <c r="G29" s="152" t="str">
        <f t="shared" ref="G29:G43" si="14">IF(COUNTIF(WS001_statements, "*"&amp;$B29&amp;"*")&gt;0,"yes","no")</f>
        <v>no</v>
      </c>
      <c r="H29" s="152" t="str">
        <f t="shared" ref="H29:H43" si="15">IF(COUNTIF(WS002_statements, "*"&amp;$B29&amp;"*")&gt;0,"yes","no")</f>
        <v>no</v>
      </c>
      <c r="I29" s="152" t="str">
        <f t="shared" ref="I29:I43" si="16">IF(COUNTIF(DD001_statements, "*"&amp;$B29&amp;"*")&gt;0,"yes","no")</f>
        <v>yes</v>
      </c>
      <c r="J29" s="152" t="str">
        <f t="shared" ref="J29:J43" si="17">IF(COUNTIF(DD002_statements, "*"&amp;$B29&amp;"*")&gt;0,"yes","no")</f>
        <v>yes</v>
      </c>
      <c r="K29" s="152" t="str">
        <f t="shared" ref="K29:K43" si="18">IF(COUNTIF(DD003_statements, "*"&amp;$B29&amp;"*")&gt;0,"yes","no")</f>
        <v>yes</v>
      </c>
      <c r="L29" s="152" t="str">
        <f t="shared" ref="L29:L43" si="19">IF(COUNTIF(DD004_statements, "*"&amp;$B29&amp;"*")&gt;0,"yes","no")</f>
        <v>yes</v>
      </c>
      <c r="M29" s="152" t="str">
        <f t="shared" ref="M29:M43" si="20">IF(COUNTIF(DD005_statements, "*"&amp;$B29&amp;"*")&gt;0,"yes","no")</f>
        <v>yes</v>
      </c>
      <c r="N29" s="152" t="str">
        <f t="shared" ref="N29:N43" si="21">IF(COUNTIF(DD006_statements, "*"&amp;$B29&amp;"*")&gt;0,"yes","no")</f>
        <v>yes</v>
      </c>
    </row>
    <row r="30" spans="1:14" ht="40.049999999999997" customHeight="1" x14ac:dyDescent="0.45">
      <c r="A30" s="222"/>
      <c r="B30" s="44" t="s">
        <v>399</v>
      </c>
      <c r="C30" s="44" t="s">
        <v>400</v>
      </c>
      <c r="D30" s="152" t="str">
        <f t="shared" si="11"/>
        <v>no</v>
      </c>
      <c r="E30" s="152" t="str">
        <f t="shared" si="12"/>
        <v>no</v>
      </c>
      <c r="F30" s="152" t="str">
        <f t="shared" si="13"/>
        <v>no</v>
      </c>
      <c r="G30" s="152" t="str">
        <f t="shared" si="14"/>
        <v>no</v>
      </c>
      <c r="H30" s="152" t="str">
        <f t="shared" si="15"/>
        <v>no</v>
      </c>
      <c r="I30" s="152" t="str">
        <f t="shared" si="16"/>
        <v>yes</v>
      </c>
      <c r="J30" s="152" t="str">
        <f t="shared" si="17"/>
        <v>yes</v>
      </c>
      <c r="K30" s="152" t="str">
        <f t="shared" si="18"/>
        <v>yes</v>
      </c>
      <c r="L30" s="152" t="str">
        <f t="shared" si="19"/>
        <v>yes</v>
      </c>
      <c r="M30" s="152" t="str">
        <f t="shared" si="20"/>
        <v>yes</v>
      </c>
      <c r="N30" s="152" t="str">
        <f t="shared" si="21"/>
        <v>yes</v>
      </c>
    </row>
    <row r="31" spans="1:14" ht="60" customHeight="1" x14ac:dyDescent="0.45">
      <c r="A31" s="222"/>
      <c r="B31" s="44" t="s">
        <v>401</v>
      </c>
      <c r="C31" s="44" t="s">
        <v>765</v>
      </c>
      <c r="D31" s="152" t="str">
        <f t="shared" si="11"/>
        <v>no</v>
      </c>
      <c r="E31" s="152" t="str">
        <f t="shared" si="12"/>
        <v>no</v>
      </c>
      <c r="F31" s="152" t="str">
        <f t="shared" si="13"/>
        <v>no</v>
      </c>
      <c r="G31" s="152" t="str">
        <f t="shared" si="14"/>
        <v>no</v>
      </c>
      <c r="H31" s="152" t="str">
        <f t="shared" si="15"/>
        <v>no</v>
      </c>
      <c r="I31" s="152" t="str">
        <f t="shared" si="16"/>
        <v>yes</v>
      </c>
      <c r="J31" s="152" t="str">
        <f t="shared" si="17"/>
        <v>yes</v>
      </c>
      <c r="K31" s="152" t="str">
        <f t="shared" si="18"/>
        <v>yes</v>
      </c>
      <c r="L31" s="152" t="str">
        <f t="shared" si="19"/>
        <v>yes</v>
      </c>
      <c r="M31" s="152" t="str">
        <f t="shared" si="20"/>
        <v>yes</v>
      </c>
      <c r="N31" s="152" t="str">
        <f t="shared" si="21"/>
        <v>yes</v>
      </c>
    </row>
    <row r="32" spans="1:14" ht="40.049999999999997" customHeight="1" x14ac:dyDescent="0.45">
      <c r="A32" s="222" t="s">
        <v>402</v>
      </c>
      <c r="B32" s="44" t="s">
        <v>403</v>
      </c>
      <c r="C32" s="44" t="s">
        <v>404</v>
      </c>
      <c r="D32" s="152" t="str">
        <f t="shared" si="11"/>
        <v>no</v>
      </c>
      <c r="E32" s="152" t="str">
        <f t="shared" si="12"/>
        <v>no</v>
      </c>
      <c r="F32" s="152" t="str">
        <f t="shared" si="13"/>
        <v>no</v>
      </c>
      <c r="G32" s="152" t="str">
        <f t="shared" si="14"/>
        <v>no</v>
      </c>
      <c r="H32" s="152" t="str">
        <f t="shared" si="15"/>
        <v>no</v>
      </c>
      <c r="I32" s="152" t="str">
        <f t="shared" si="16"/>
        <v>yes</v>
      </c>
      <c r="J32" s="152" t="str">
        <f t="shared" si="17"/>
        <v>yes</v>
      </c>
      <c r="K32" s="152" t="str">
        <f t="shared" si="18"/>
        <v>yes</v>
      </c>
      <c r="L32" s="152" t="str">
        <f t="shared" si="19"/>
        <v>yes</v>
      </c>
      <c r="M32" s="152" t="str">
        <f t="shared" si="20"/>
        <v>yes</v>
      </c>
      <c r="N32" s="152" t="str">
        <f t="shared" si="21"/>
        <v>yes</v>
      </c>
    </row>
    <row r="33" spans="1:14" ht="40.049999999999997" customHeight="1" x14ac:dyDescent="0.45">
      <c r="A33" s="222"/>
      <c r="B33" s="44" t="s">
        <v>405</v>
      </c>
      <c r="C33" s="44" t="s">
        <v>406</v>
      </c>
      <c r="D33" s="152" t="str">
        <f t="shared" si="11"/>
        <v>no</v>
      </c>
      <c r="E33" s="152" t="str">
        <f t="shared" si="12"/>
        <v>no</v>
      </c>
      <c r="F33" s="152" t="str">
        <f t="shared" si="13"/>
        <v>no</v>
      </c>
      <c r="G33" s="152" t="str">
        <f t="shared" si="14"/>
        <v>no</v>
      </c>
      <c r="H33" s="152" t="str">
        <f t="shared" si="15"/>
        <v>no</v>
      </c>
      <c r="I33" s="152" t="str">
        <f t="shared" si="16"/>
        <v>yes</v>
      </c>
      <c r="J33" s="152" t="str">
        <f t="shared" si="17"/>
        <v>yes</v>
      </c>
      <c r="K33" s="152" t="str">
        <f t="shared" si="18"/>
        <v>yes</v>
      </c>
      <c r="L33" s="152" t="str">
        <f t="shared" si="19"/>
        <v>yes</v>
      </c>
      <c r="M33" s="152" t="str">
        <f t="shared" si="20"/>
        <v>yes</v>
      </c>
      <c r="N33" s="152" t="str">
        <f t="shared" si="21"/>
        <v>yes</v>
      </c>
    </row>
    <row r="34" spans="1:14" ht="20" customHeight="1" x14ac:dyDescent="0.45">
      <c r="A34" s="222"/>
      <c r="B34" s="44" t="s">
        <v>407</v>
      </c>
      <c r="C34" s="44" t="s">
        <v>408</v>
      </c>
      <c r="D34" s="152" t="str">
        <f t="shared" si="11"/>
        <v>no</v>
      </c>
      <c r="E34" s="152" t="str">
        <f t="shared" si="12"/>
        <v>no</v>
      </c>
      <c r="F34" s="152" t="str">
        <f t="shared" si="13"/>
        <v>no</v>
      </c>
      <c r="G34" s="152" t="str">
        <f t="shared" si="14"/>
        <v>no</v>
      </c>
      <c r="H34" s="152" t="str">
        <f t="shared" si="15"/>
        <v>no</v>
      </c>
      <c r="I34" s="152" t="str">
        <f t="shared" si="16"/>
        <v>no</v>
      </c>
      <c r="J34" s="152" t="str">
        <f t="shared" si="17"/>
        <v>no</v>
      </c>
      <c r="K34" s="152" t="str">
        <f t="shared" si="18"/>
        <v>no</v>
      </c>
      <c r="L34" s="152" t="str">
        <f t="shared" si="19"/>
        <v>no</v>
      </c>
      <c r="M34" s="152" t="str">
        <f t="shared" si="20"/>
        <v>no</v>
      </c>
      <c r="N34" s="152" t="str">
        <f t="shared" si="21"/>
        <v>no</v>
      </c>
    </row>
    <row r="35" spans="1:14" ht="60" customHeight="1" x14ac:dyDescent="0.45">
      <c r="A35" s="222" t="s">
        <v>409</v>
      </c>
      <c r="B35" s="44" t="s">
        <v>410</v>
      </c>
      <c r="C35" s="44" t="s">
        <v>411</v>
      </c>
      <c r="D35" s="152" t="str">
        <f t="shared" si="11"/>
        <v>no</v>
      </c>
      <c r="E35" s="152" t="str">
        <f t="shared" si="12"/>
        <v>no</v>
      </c>
      <c r="F35" s="152" t="str">
        <f t="shared" si="13"/>
        <v>no</v>
      </c>
      <c r="G35" s="152" t="str">
        <f t="shared" si="14"/>
        <v>no</v>
      </c>
      <c r="H35" s="152" t="str">
        <f t="shared" si="15"/>
        <v>no</v>
      </c>
      <c r="I35" s="152" t="str">
        <f t="shared" si="16"/>
        <v>no</v>
      </c>
      <c r="J35" s="152" t="str">
        <f t="shared" si="17"/>
        <v>no</v>
      </c>
      <c r="K35" s="152" t="str">
        <f t="shared" si="18"/>
        <v>no</v>
      </c>
      <c r="L35" s="152" t="str">
        <f t="shared" si="19"/>
        <v>no</v>
      </c>
      <c r="M35" s="152" t="str">
        <f t="shared" si="20"/>
        <v>no</v>
      </c>
      <c r="N35" s="152" t="str">
        <f t="shared" si="21"/>
        <v>no</v>
      </c>
    </row>
    <row r="36" spans="1:14" ht="40.049999999999997" customHeight="1" x14ac:dyDescent="0.45">
      <c r="A36" s="222"/>
      <c r="B36" s="44" t="s">
        <v>412</v>
      </c>
      <c r="C36" s="44" t="s">
        <v>766</v>
      </c>
      <c r="D36" s="152" t="str">
        <f t="shared" si="11"/>
        <v>no</v>
      </c>
      <c r="E36" s="152" t="str">
        <f t="shared" si="12"/>
        <v>no</v>
      </c>
      <c r="F36" s="152" t="str">
        <f t="shared" si="13"/>
        <v>no</v>
      </c>
      <c r="G36" s="152" t="str">
        <f t="shared" si="14"/>
        <v>no</v>
      </c>
      <c r="H36" s="152" t="str">
        <f t="shared" si="15"/>
        <v>no</v>
      </c>
      <c r="I36" s="152" t="str">
        <f t="shared" si="16"/>
        <v>no</v>
      </c>
      <c r="J36" s="152" t="str">
        <f t="shared" si="17"/>
        <v>no</v>
      </c>
      <c r="K36" s="152" t="str">
        <f t="shared" si="18"/>
        <v>no</v>
      </c>
      <c r="L36" s="152" t="str">
        <f t="shared" si="19"/>
        <v>no</v>
      </c>
      <c r="M36" s="152" t="str">
        <f t="shared" si="20"/>
        <v>no</v>
      </c>
      <c r="N36" s="152" t="str">
        <f t="shared" si="21"/>
        <v>no</v>
      </c>
    </row>
    <row r="37" spans="1:14" ht="40.049999999999997" customHeight="1" x14ac:dyDescent="0.45">
      <c r="A37" s="222" t="s">
        <v>800</v>
      </c>
      <c r="B37" s="44" t="s">
        <v>413</v>
      </c>
      <c r="C37" s="44" t="s">
        <v>414</v>
      </c>
      <c r="D37" s="152" t="str">
        <f t="shared" si="11"/>
        <v>no</v>
      </c>
      <c r="E37" s="152" t="str">
        <f t="shared" si="12"/>
        <v>no</v>
      </c>
      <c r="F37" s="152" t="str">
        <f t="shared" si="13"/>
        <v>no</v>
      </c>
      <c r="G37" s="152" t="str">
        <f t="shared" si="14"/>
        <v>no</v>
      </c>
      <c r="H37" s="152" t="str">
        <f t="shared" si="15"/>
        <v>no</v>
      </c>
      <c r="I37" s="152" t="str">
        <f t="shared" si="16"/>
        <v>no</v>
      </c>
      <c r="J37" s="152" t="str">
        <f t="shared" si="17"/>
        <v>no</v>
      </c>
      <c r="K37" s="152" t="str">
        <f t="shared" si="18"/>
        <v>no</v>
      </c>
      <c r="L37" s="152" t="str">
        <f t="shared" si="19"/>
        <v>no</v>
      </c>
      <c r="M37" s="152" t="str">
        <f t="shared" si="20"/>
        <v>no</v>
      </c>
      <c r="N37" s="152" t="str">
        <f t="shared" si="21"/>
        <v>no</v>
      </c>
    </row>
    <row r="38" spans="1:14" ht="40.049999999999997" customHeight="1" x14ac:dyDescent="0.45">
      <c r="A38" s="222"/>
      <c r="B38" s="44" t="s">
        <v>415</v>
      </c>
      <c r="C38" s="44" t="s">
        <v>416</v>
      </c>
      <c r="D38" s="152" t="str">
        <f t="shared" si="11"/>
        <v>no</v>
      </c>
      <c r="E38" s="152" t="str">
        <f t="shared" si="12"/>
        <v>no</v>
      </c>
      <c r="F38" s="152" t="str">
        <f t="shared" si="13"/>
        <v>no</v>
      </c>
      <c r="G38" s="152" t="str">
        <f t="shared" si="14"/>
        <v>no</v>
      </c>
      <c r="H38" s="152" t="str">
        <f t="shared" si="15"/>
        <v>no</v>
      </c>
      <c r="I38" s="152" t="str">
        <f t="shared" si="16"/>
        <v>no</v>
      </c>
      <c r="J38" s="152" t="str">
        <f t="shared" si="17"/>
        <v>no</v>
      </c>
      <c r="K38" s="152" t="str">
        <f t="shared" si="18"/>
        <v>no</v>
      </c>
      <c r="L38" s="152" t="str">
        <f t="shared" si="19"/>
        <v>no</v>
      </c>
      <c r="M38" s="152" t="str">
        <f t="shared" si="20"/>
        <v>no</v>
      </c>
      <c r="N38" s="152" t="str">
        <f t="shared" si="21"/>
        <v>no</v>
      </c>
    </row>
    <row r="39" spans="1:14" ht="40.049999999999997" customHeight="1" x14ac:dyDescent="0.45">
      <c r="A39" s="222"/>
      <c r="B39" s="44" t="s">
        <v>417</v>
      </c>
      <c r="C39" s="44" t="s">
        <v>418</v>
      </c>
      <c r="D39" s="152" t="str">
        <f t="shared" si="11"/>
        <v>no</v>
      </c>
      <c r="E39" s="152" t="str">
        <f t="shared" si="12"/>
        <v>no</v>
      </c>
      <c r="F39" s="152" t="str">
        <f t="shared" si="13"/>
        <v>no</v>
      </c>
      <c r="G39" s="152" t="str">
        <f t="shared" si="14"/>
        <v>no</v>
      </c>
      <c r="H39" s="152" t="str">
        <f t="shared" si="15"/>
        <v>no</v>
      </c>
      <c r="I39" s="152" t="str">
        <f t="shared" si="16"/>
        <v>no</v>
      </c>
      <c r="J39" s="152" t="str">
        <f t="shared" si="17"/>
        <v>no</v>
      </c>
      <c r="K39" s="152" t="str">
        <f t="shared" si="18"/>
        <v>no</v>
      </c>
      <c r="L39" s="152" t="str">
        <f t="shared" si="19"/>
        <v>no</v>
      </c>
      <c r="M39" s="152" t="str">
        <f t="shared" si="20"/>
        <v>no</v>
      </c>
      <c r="N39" s="152" t="str">
        <f t="shared" si="21"/>
        <v>no</v>
      </c>
    </row>
    <row r="40" spans="1:14" ht="40.049999999999997" customHeight="1" x14ac:dyDescent="0.45">
      <c r="A40" s="222"/>
      <c r="B40" s="44" t="s">
        <v>419</v>
      </c>
      <c r="C40" s="44" t="s">
        <v>420</v>
      </c>
      <c r="D40" s="152" t="str">
        <f t="shared" si="11"/>
        <v>no</v>
      </c>
      <c r="E40" s="152" t="str">
        <f t="shared" si="12"/>
        <v>no</v>
      </c>
      <c r="F40" s="152" t="str">
        <f t="shared" si="13"/>
        <v>no</v>
      </c>
      <c r="G40" s="152" t="str">
        <f t="shared" si="14"/>
        <v>no</v>
      </c>
      <c r="H40" s="152" t="str">
        <f t="shared" si="15"/>
        <v>no</v>
      </c>
      <c r="I40" s="152" t="str">
        <f t="shared" si="16"/>
        <v>no</v>
      </c>
      <c r="J40" s="152" t="str">
        <f t="shared" si="17"/>
        <v>no</v>
      </c>
      <c r="K40" s="152" t="str">
        <f t="shared" si="18"/>
        <v>no</v>
      </c>
      <c r="L40" s="152" t="str">
        <f t="shared" si="19"/>
        <v>no</v>
      </c>
      <c r="M40" s="152" t="str">
        <f t="shared" si="20"/>
        <v>no</v>
      </c>
      <c r="N40" s="152" t="str">
        <f t="shared" si="21"/>
        <v>no</v>
      </c>
    </row>
    <row r="41" spans="1:14" ht="40.049999999999997" customHeight="1" x14ac:dyDescent="0.45">
      <c r="A41" s="222" t="s">
        <v>421</v>
      </c>
      <c r="B41" s="44" t="s">
        <v>422</v>
      </c>
      <c r="C41" s="44" t="s">
        <v>780</v>
      </c>
      <c r="D41" s="152" t="str">
        <f t="shared" si="11"/>
        <v>no</v>
      </c>
      <c r="E41" s="152" t="str">
        <f t="shared" si="12"/>
        <v>no</v>
      </c>
      <c r="F41" s="152" t="str">
        <f t="shared" si="13"/>
        <v>no</v>
      </c>
      <c r="G41" s="152" t="str">
        <f t="shared" si="14"/>
        <v>no</v>
      </c>
      <c r="H41" s="152" t="str">
        <f t="shared" si="15"/>
        <v>no</v>
      </c>
      <c r="I41" s="152" t="str">
        <f t="shared" si="16"/>
        <v>yes</v>
      </c>
      <c r="J41" s="152" t="str">
        <f t="shared" si="17"/>
        <v>yes</v>
      </c>
      <c r="K41" s="152" t="str">
        <f t="shared" si="18"/>
        <v>yes</v>
      </c>
      <c r="L41" s="152" t="str">
        <f t="shared" si="19"/>
        <v>yes</v>
      </c>
      <c r="M41" s="152" t="str">
        <f t="shared" si="20"/>
        <v>yes</v>
      </c>
      <c r="N41" s="152" t="str">
        <f t="shared" si="21"/>
        <v>yes</v>
      </c>
    </row>
    <row r="42" spans="1:14" ht="40.049999999999997" customHeight="1" x14ac:dyDescent="0.45">
      <c r="A42" s="222"/>
      <c r="B42" s="44" t="s">
        <v>423</v>
      </c>
      <c r="C42" s="44" t="s">
        <v>424</v>
      </c>
      <c r="D42" s="152" t="str">
        <f t="shared" si="11"/>
        <v>no</v>
      </c>
      <c r="E42" s="152" t="str">
        <f t="shared" si="12"/>
        <v>no</v>
      </c>
      <c r="F42" s="152" t="str">
        <f t="shared" si="13"/>
        <v>no</v>
      </c>
      <c r="G42" s="152" t="str">
        <f t="shared" si="14"/>
        <v>no</v>
      </c>
      <c r="H42" s="152" t="str">
        <f t="shared" si="15"/>
        <v>no</v>
      </c>
      <c r="I42" s="152" t="str">
        <f t="shared" si="16"/>
        <v>yes</v>
      </c>
      <c r="J42" s="152" t="str">
        <f t="shared" si="17"/>
        <v>yes</v>
      </c>
      <c r="K42" s="152" t="str">
        <f t="shared" si="18"/>
        <v>yes</v>
      </c>
      <c r="L42" s="152" t="str">
        <f t="shared" si="19"/>
        <v>yes</v>
      </c>
      <c r="M42" s="152" t="str">
        <f t="shared" si="20"/>
        <v>yes</v>
      </c>
      <c r="N42" s="152" t="str">
        <f t="shared" si="21"/>
        <v>yes</v>
      </c>
    </row>
    <row r="43" spans="1:14" ht="20" customHeight="1" x14ac:dyDescent="0.45">
      <c r="A43" s="218"/>
      <c r="B43" s="153" t="s">
        <v>425</v>
      </c>
      <c r="C43" s="153" t="s">
        <v>426</v>
      </c>
      <c r="D43" s="152" t="str">
        <f t="shared" si="11"/>
        <v>no</v>
      </c>
      <c r="E43" s="152" t="str">
        <f t="shared" si="12"/>
        <v>no</v>
      </c>
      <c r="F43" s="152" t="str">
        <f t="shared" si="13"/>
        <v>no</v>
      </c>
      <c r="G43" s="152" t="str">
        <f t="shared" si="14"/>
        <v>no</v>
      </c>
      <c r="H43" s="152" t="str">
        <f t="shared" si="15"/>
        <v>no</v>
      </c>
      <c r="I43" s="152" t="str">
        <f t="shared" si="16"/>
        <v>yes</v>
      </c>
      <c r="J43" s="152" t="str">
        <f t="shared" si="17"/>
        <v>yes</v>
      </c>
      <c r="K43" s="152" t="str">
        <f t="shared" si="18"/>
        <v>yes</v>
      </c>
      <c r="L43" s="152" t="str">
        <f t="shared" si="19"/>
        <v>yes</v>
      </c>
      <c r="M43" s="152" t="str">
        <f t="shared" si="20"/>
        <v>yes</v>
      </c>
      <c r="N43" s="152" t="str">
        <f t="shared" si="21"/>
        <v>yes</v>
      </c>
    </row>
    <row r="44" spans="1:14" x14ac:dyDescent="0.45">
      <c r="A44" s="156" t="s">
        <v>427</v>
      </c>
      <c r="B44" s="154"/>
      <c r="C44" s="154"/>
      <c r="D44" s="155"/>
      <c r="E44" s="155"/>
      <c r="F44" s="155"/>
      <c r="G44" s="155"/>
      <c r="H44" s="155"/>
      <c r="I44" s="155"/>
      <c r="J44" s="155"/>
      <c r="K44" s="155"/>
      <c r="L44" s="155"/>
      <c r="M44" s="155"/>
      <c r="N44" s="155"/>
    </row>
    <row r="45" spans="1:14" ht="20" customHeight="1" x14ac:dyDescent="0.45">
      <c r="A45" s="220" t="s">
        <v>428</v>
      </c>
      <c r="B45" s="151" t="s">
        <v>429</v>
      </c>
      <c r="C45" s="151" t="s">
        <v>781</v>
      </c>
      <c r="D45" s="152" t="str">
        <f>IF(COUNTIF(PFI001_statements, "*"&amp;$B45&amp;"*")&gt;0,"yes","no")</f>
        <v>yes</v>
      </c>
      <c r="E45" s="152" t="str">
        <f>IF(COUNTIF(PFI002_statements, "*"&amp;$B45&amp;"*")&gt;0,"yes","no")</f>
        <v>yes</v>
      </c>
      <c r="F45" s="152" t="str">
        <f>IF(COUNTIF(PFI003_statements, "*"&amp;$B45&amp;"*")&gt;0,"yes","no")</f>
        <v>yes</v>
      </c>
      <c r="G45" s="152" t="str">
        <f>IF(COUNTIF(WS001_statements, "*"&amp;$B45&amp;"*")&gt;0,"yes","no")</f>
        <v>no</v>
      </c>
      <c r="H45" s="152" t="str">
        <f>IF(COUNTIF(WS002_statements, "*"&amp;$B45&amp;"*")&gt;0,"yes","no")</f>
        <v>yes</v>
      </c>
      <c r="I45" s="152" t="str">
        <f>IF(COUNTIF(DD001_statements, "*"&amp;$B45&amp;"*")&gt;0,"yes","no")</f>
        <v>yes</v>
      </c>
      <c r="J45" s="152" t="str">
        <f>IF(COUNTIF(DD002_statements, "*"&amp;$B45&amp;"*")&gt;0,"yes","no")</f>
        <v>yes</v>
      </c>
      <c r="K45" s="152" t="str">
        <f>IF(COUNTIF(DD003_statements, "*"&amp;$B45&amp;"*")&gt;0,"yes","no")</f>
        <v>yes</v>
      </c>
      <c r="L45" s="152" t="str">
        <f>IF(COUNTIF(DD004_statements, "*"&amp;$B45&amp;"*")&gt;0,"yes","no")</f>
        <v>yes</v>
      </c>
      <c r="M45" s="152" t="str">
        <f>IF(COUNTIF(DD005_statements, "*"&amp;$B45&amp;"*")&gt;0,"yes","no")</f>
        <v>yes</v>
      </c>
      <c r="N45" s="152" t="str">
        <f>IF(COUNTIF(DD006_statements, "*"&amp;$B45&amp;"*")&gt;0,"yes","no")</f>
        <v>yes</v>
      </c>
    </row>
    <row r="46" spans="1:14" ht="40.049999999999997" customHeight="1" x14ac:dyDescent="0.45">
      <c r="A46" s="222"/>
      <c r="B46" s="44" t="s">
        <v>430</v>
      </c>
      <c r="C46" s="44" t="s">
        <v>431</v>
      </c>
      <c r="D46" s="152" t="str">
        <f>IF(COUNTIF(PFI001_statements, "*"&amp;$B46&amp;"*")&gt;0,"yes","no")</f>
        <v>yes</v>
      </c>
      <c r="E46" s="152" t="str">
        <f>IF(COUNTIF(PFI002_statements, "*"&amp;$B46&amp;"*")&gt;0,"yes","no")</f>
        <v>yes</v>
      </c>
      <c r="F46" s="152" t="str">
        <f>IF(COUNTIF(PFI003_statements, "*"&amp;$B46&amp;"*")&gt;0,"yes","no")</f>
        <v>yes</v>
      </c>
      <c r="G46" s="152" t="str">
        <f>IF(COUNTIF(WS001_statements, "*"&amp;$B46&amp;"*")&gt;0,"yes","no")</f>
        <v>yes</v>
      </c>
      <c r="H46" s="152" t="str">
        <f>IF(COUNTIF(WS002_statements, "*"&amp;$B46&amp;"*")&gt;0,"yes","no")</f>
        <v>yes</v>
      </c>
      <c r="I46" s="152" t="str">
        <f>IF(COUNTIF(DD001_statements, "*"&amp;$B46&amp;"*")&gt;0,"yes","no")</f>
        <v>yes</v>
      </c>
      <c r="J46" s="152" t="str">
        <f>IF(COUNTIF(DD002_statements, "*"&amp;$B46&amp;"*")&gt;0,"yes","no")</f>
        <v>no</v>
      </c>
      <c r="K46" s="152" t="str">
        <f>IF(COUNTIF(DD003_statements, "*"&amp;$B46&amp;"*")&gt;0,"yes","no")</f>
        <v>no</v>
      </c>
      <c r="L46" s="152" t="str">
        <f>IF(COUNTIF(DD004_statements, "*"&amp;$B46&amp;"*")&gt;0,"yes","no")</f>
        <v>yes</v>
      </c>
      <c r="M46" s="152" t="str">
        <f>IF(COUNTIF(DD005_statements, "*"&amp;$B46&amp;"*")&gt;0,"yes","no")</f>
        <v>no</v>
      </c>
      <c r="N46" s="152" t="str">
        <f>IF(COUNTIF(DD006_statements, "*"&amp;$B46&amp;"*")&gt;0,"yes","no")</f>
        <v>no</v>
      </c>
    </row>
    <row r="47" spans="1:14" ht="40.049999999999997" customHeight="1" x14ac:dyDescent="0.45">
      <c r="A47" s="222"/>
      <c r="B47" s="44" t="s">
        <v>432</v>
      </c>
      <c r="C47" s="44" t="s">
        <v>433</v>
      </c>
      <c r="D47" s="152" t="str">
        <f>IF(COUNTIF(PFI001_statements, "*"&amp;$B47&amp;"*")&gt;0,"yes","no")</f>
        <v>yes</v>
      </c>
      <c r="E47" s="152" t="str">
        <f>IF(COUNTIF(PFI002_statements, "*"&amp;$B47&amp;"*")&gt;0,"yes","no")</f>
        <v>yes</v>
      </c>
      <c r="F47" s="152" t="str">
        <f>IF(COUNTIF(PFI003_statements, "*"&amp;$B47&amp;"*")&gt;0,"yes","no")</f>
        <v>yes</v>
      </c>
      <c r="G47" s="152" t="str">
        <f>IF(COUNTIF(WS001_statements, "*"&amp;$B47&amp;"*")&gt;0,"yes","no")</f>
        <v>yes</v>
      </c>
      <c r="H47" s="152" t="str">
        <f>IF(COUNTIF(WS002_statements, "*"&amp;$B47&amp;"*")&gt;0,"yes","no")</f>
        <v>yes</v>
      </c>
      <c r="I47" s="152" t="str">
        <f>IF(COUNTIF(DD001_statements, "*"&amp;$B47&amp;"*")&gt;0,"yes","no")</f>
        <v>yes</v>
      </c>
      <c r="J47" s="152" t="str">
        <f>IF(COUNTIF(DD002_statements, "*"&amp;$B47&amp;"*")&gt;0,"yes","no")</f>
        <v>no</v>
      </c>
      <c r="K47" s="152" t="str">
        <f>IF(COUNTIF(DD003_statements, "*"&amp;$B47&amp;"*")&gt;0,"yes","no")</f>
        <v>no</v>
      </c>
      <c r="L47" s="152" t="str">
        <f>IF(COUNTIF(DD004_statements, "*"&amp;$B47&amp;"*")&gt;0,"yes","no")</f>
        <v>yes</v>
      </c>
      <c r="M47" s="152" t="str">
        <f>IF(COUNTIF(DD005_statements, "*"&amp;$B47&amp;"*")&gt;0,"yes","no")</f>
        <v>no</v>
      </c>
      <c r="N47" s="152" t="str">
        <f>IF(COUNTIF(DD006_statements, "*"&amp;$B47&amp;"*")&gt;0,"yes","no")</f>
        <v>no</v>
      </c>
    </row>
    <row r="48" spans="1:14" ht="30" customHeight="1" x14ac:dyDescent="0.45">
      <c r="A48" s="222" t="s">
        <v>767</v>
      </c>
      <c r="B48" s="44"/>
      <c r="C48" s="78" t="s">
        <v>434</v>
      </c>
      <c r="D48" s="155"/>
      <c r="E48" s="155"/>
      <c r="F48" s="155"/>
      <c r="G48" s="155"/>
      <c r="H48" s="155"/>
      <c r="I48" s="155"/>
      <c r="J48" s="155"/>
      <c r="K48" s="155"/>
      <c r="L48" s="155"/>
      <c r="M48" s="155"/>
      <c r="N48" s="155"/>
    </row>
    <row r="49" spans="1:14" ht="30" customHeight="1" x14ac:dyDescent="0.45">
      <c r="A49" s="222"/>
      <c r="B49" s="44" t="s">
        <v>435</v>
      </c>
      <c r="C49" s="44" t="s">
        <v>436</v>
      </c>
      <c r="D49" s="152" t="str">
        <f t="shared" ref="D49:D60" si="22">IF(COUNTIF(PFI001_statements, "*"&amp;$B49&amp;"*")&gt;0,"yes","no")</f>
        <v>no</v>
      </c>
      <c r="E49" s="152" t="str">
        <f t="shared" ref="E49:E60" si="23">IF(COUNTIF(PFI002_statements, "*"&amp;$B49&amp;"*")&gt;0,"yes","no")</f>
        <v>no</v>
      </c>
      <c r="F49" s="152" t="str">
        <f t="shared" ref="F49:F60" si="24">IF(COUNTIF(PFI003_statements, "*"&amp;$B49&amp;"*")&gt;0,"yes","no")</f>
        <v>no</v>
      </c>
      <c r="G49" s="152" t="str">
        <f t="shared" ref="G49:G60" si="25">IF(COUNTIF(WS001_statements, "*"&amp;$B49&amp;"*")&gt;0,"yes","no")</f>
        <v>yes</v>
      </c>
      <c r="H49" s="152" t="str">
        <f t="shared" ref="H49:H60" si="26">IF(COUNTIF(WS002_statements, "*"&amp;$B49&amp;"*")&gt;0,"yes","no")</f>
        <v>no</v>
      </c>
      <c r="I49" s="152" t="str">
        <f t="shared" ref="I49:I60" si="27">IF(COUNTIF(DD001_statements, "*"&amp;$B49&amp;"*")&gt;0,"yes","no")</f>
        <v>yes</v>
      </c>
      <c r="J49" s="152" t="str">
        <f t="shared" ref="J49:J60" si="28">IF(COUNTIF(DD002_statements, "*"&amp;$B49&amp;"*")&gt;0,"yes","no")</f>
        <v>no</v>
      </c>
      <c r="K49" s="152" t="str">
        <f t="shared" ref="K49:K60" si="29">IF(COUNTIF(DD003_statements, "*"&amp;$B49&amp;"*")&gt;0,"yes","no")</f>
        <v>no</v>
      </c>
      <c r="L49" s="152" t="str">
        <f t="shared" ref="L49:L60" si="30">IF(COUNTIF(DD004_statements, "*"&amp;$B49&amp;"*")&gt;0,"yes","no")</f>
        <v>yes</v>
      </c>
      <c r="M49" s="152" t="str">
        <f t="shared" ref="M49:M60" si="31">IF(COUNTIF(DD005_statements, "*"&amp;$B49&amp;"*")&gt;0,"yes","no")</f>
        <v>no</v>
      </c>
      <c r="N49" s="152" t="str">
        <f t="shared" ref="N49:N60" si="32">IF(COUNTIF(DD006_statements, "*"&amp;$B49&amp;"*")&gt;0,"yes","no")</f>
        <v>no</v>
      </c>
    </row>
    <row r="50" spans="1:14" ht="30" customHeight="1" x14ac:dyDescent="0.45">
      <c r="A50" s="222"/>
      <c r="B50" s="44" t="s">
        <v>437</v>
      </c>
      <c r="C50" s="44" t="s">
        <v>438</v>
      </c>
      <c r="D50" s="152" t="str">
        <f t="shared" si="22"/>
        <v>no</v>
      </c>
      <c r="E50" s="152" t="str">
        <f t="shared" si="23"/>
        <v>no</v>
      </c>
      <c r="F50" s="152" t="str">
        <f t="shared" si="24"/>
        <v>no</v>
      </c>
      <c r="G50" s="152" t="str">
        <f t="shared" si="25"/>
        <v>yes</v>
      </c>
      <c r="H50" s="152" t="str">
        <f t="shared" si="26"/>
        <v>no</v>
      </c>
      <c r="I50" s="152" t="str">
        <f t="shared" si="27"/>
        <v>yes</v>
      </c>
      <c r="J50" s="152" t="str">
        <f t="shared" si="28"/>
        <v>no</v>
      </c>
      <c r="K50" s="152" t="str">
        <f t="shared" si="29"/>
        <v>no</v>
      </c>
      <c r="L50" s="152" t="str">
        <f t="shared" si="30"/>
        <v>yes</v>
      </c>
      <c r="M50" s="152" t="str">
        <f t="shared" si="31"/>
        <v>no</v>
      </c>
      <c r="N50" s="152" t="str">
        <f t="shared" si="32"/>
        <v>no</v>
      </c>
    </row>
    <row r="51" spans="1:14" ht="30" customHeight="1" x14ac:dyDescent="0.45">
      <c r="A51" s="222"/>
      <c r="B51" s="44" t="s">
        <v>439</v>
      </c>
      <c r="C51" s="44" t="s">
        <v>440</v>
      </c>
      <c r="D51" s="152" t="str">
        <f t="shared" si="22"/>
        <v>yes</v>
      </c>
      <c r="E51" s="152" t="str">
        <f t="shared" si="23"/>
        <v>yes</v>
      </c>
      <c r="F51" s="152" t="str">
        <f t="shared" si="24"/>
        <v>yes</v>
      </c>
      <c r="G51" s="152" t="str">
        <f t="shared" si="25"/>
        <v>yes</v>
      </c>
      <c r="H51" s="152" t="str">
        <f t="shared" si="26"/>
        <v>yes</v>
      </c>
      <c r="I51" s="152" t="str">
        <f t="shared" si="27"/>
        <v>yes</v>
      </c>
      <c r="J51" s="152" t="str">
        <f t="shared" si="28"/>
        <v>no</v>
      </c>
      <c r="K51" s="152" t="str">
        <f t="shared" si="29"/>
        <v>no</v>
      </c>
      <c r="L51" s="152" t="str">
        <f t="shared" si="30"/>
        <v>yes</v>
      </c>
      <c r="M51" s="152" t="str">
        <f t="shared" si="31"/>
        <v>no</v>
      </c>
      <c r="N51" s="152" t="str">
        <f t="shared" si="32"/>
        <v>no</v>
      </c>
    </row>
    <row r="52" spans="1:14" ht="30" customHeight="1" x14ac:dyDescent="0.45">
      <c r="A52" s="222"/>
      <c r="B52" s="44" t="s">
        <v>441</v>
      </c>
      <c r="C52" s="44" t="s">
        <v>442</v>
      </c>
      <c r="D52" s="152" t="str">
        <f t="shared" si="22"/>
        <v>no</v>
      </c>
      <c r="E52" s="152" t="str">
        <f t="shared" si="23"/>
        <v>yes</v>
      </c>
      <c r="F52" s="152" t="str">
        <f t="shared" si="24"/>
        <v>no</v>
      </c>
      <c r="G52" s="152" t="str">
        <f t="shared" si="25"/>
        <v>yes</v>
      </c>
      <c r="H52" s="152" t="str">
        <f t="shared" si="26"/>
        <v>yes</v>
      </c>
      <c r="I52" s="152" t="str">
        <f t="shared" si="27"/>
        <v>yes</v>
      </c>
      <c r="J52" s="152" t="str">
        <f t="shared" si="28"/>
        <v>no</v>
      </c>
      <c r="K52" s="152" t="str">
        <f t="shared" si="29"/>
        <v>no</v>
      </c>
      <c r="L52" s="152" t="str">
        <f t="shared" si="30"/>
        <v>yes</v>
      </c>
      <c r="M52" s="152" t="str">
        <f t="shared" si="31"/>
        <v>no</v>
      </c>
      <c r="N52" s="152" t="str">
        <f t="shared" si="32"/>
        <v>no</v>
      </c>
    </row>
    <row r="53" spans="1:14" ht="20" customHeight="1" x14ac:dyDescent="0.45">
      <c r="A53" s="222" t="s">
        <v>801</v>
      </c>
      <c r="B53" s="44" t="s">
        <v>443</v>
      </c>
      <c r="C53" s="44" t="s">
        <v>444</v>
      </c>
      <c r="D53" s="152" t="str">
        <f t="shared" si="22"/>
        <v>no</v>
      </c>
      <c r="E53" s="152" t="str">
        <f t="shared" si="23"/>
        <v>no</v>
      </c>
      <c r="F53" s="152" t="str">
        <f t="shared" si="24"/>
        <v>no</v>
      </c>
      <c r="G53" s="152" t="str">
        <f t="shared" si="25"/>
        <v>no</v>
      </c>
      <c r="H53" s="152" t="str">
        <f t="shared" si="26"/>
        <v>no</v>
      </c>
      <c r="I53" s="152" t="str">
        <f t="shared" si="27"/>
        <v>no</v>
      </c>
      <c r="J53" s="152" t="str">
        <f t="shared" si="28"/>
        <v>no</v>
      </c>
      <c r="K53" s="152" t="str">
        <f t="shared" si="29"/>
        <v>no</v>
      </c>
      <c r="L53" s="152" t="str">
        <f t="shared" si="30"/>
        <v>no</v>
      </c>
      <c r="M53" s="152" t="str">
        <f t="shared" si="31"/>
        <v>no</v>
      </c>
      <c r="N53" s="152" t="str">
        <f t="shared" si="32"/>
        <v>no</v>
      </c>
    </row>
    <row r="54" spans="1:14" ht="40.049999999999997" customHeight="1" x14ac:dyDescent="0.45">
      <c r="A54" s="222"/>
      <c r="B54" s="44" t="s">
        <v>445</v>
      </c>
      <c r="C54" s="44" t="s">
        <v>446</v>
      </c>
      <c r="D54" s="152" t="str">
        <f t="shared" si="22"/>
        <v>no</v>
      </c>
      <c r="E54" s="152" t="str">
        <f t="shared" si="23"/>
        <v>no</v>
      </c>
      <c r="F54" s="152" t="str">
        <f t="shared" si="24"/>
        <v>no</v>
      </c>
      <c r="G54" s="152" t="str">
        <f t="shared" si="25"/>
        <v>no</v>
      </c>
      <c r="H54" s="152" t="str">
        <f t="shared" si="26"/>
        <v>no</v>
      </c>
      <c r="I54" s="152" t="str">
        <f t="shared" si="27"/>
        <v>no</v>
      </c>
      <c r="J54" s="152" t="str">
        <f t="shared" si="28"/>
        <v>no</v>
      </c>
      <c r="K54" s="152" t="str">
        <f t="shared" si="29"/>
        <v>no</v>
      </c>
      <c r="L54" s="152" t="str">
        <f t="shared" si="30"/>
        <v>no</v>
      </c>
      <c r="M54" s="152" t="str">
        <f t="shared" si="31"/>
        <v>no</v>
      </c>
      <c r="N54" s="152" t="str">
        <f t="shared" si="32"/>
        <v>no</v>
      </c>
    </row>
    <row r="55" spans="1:14" ht="40.049999999999997" customHeight="1" x14ac:dyDescent="0.45">
      <c r="A55" s="222"/>
      <c r="B55" s="44" t="s">
        <v>447</v>
      </c>
      <c r="C55" s="44" t="s">
        <v>768</v>
      </c>
      <c r="D55" s="152" t="str">
        <f t="shared" si="22"/>
        <v>no</v>
      </c>
      <c r="E55" s="152" t="str">
        <f t="shared" si="23"/>
        <v>no</v>
      </c>
      <c r="F55" s="152" t="str">
        <f t="shared" si="24"/>
        <v>no</v>
      </c>
      <c r="G55" s="152" t="str">
        <f t="shared" si="25"/>
        <v>no</v>
      </c>
      <c r="H55" s="152" t="str">
        <f t="shared" si="26"/>
        <v>no</v>
      </c>
      <c r="I55" s="152" t="str">
        <f t="shared" si="27"/>
        <v>no</v>
      </c>
      <c r="J55" s="152" t="str">
        <f t="shared" si="28"/>
        <v>no</v>
      </c>
      <c r="K55" s="152" t="str">
        <f t="shared" si="29"/>
        <v>no</v>
      </c>
      <c r="L55" s="152" t="str">
        <f t="shared" si="30"/>
        <v>no</v>
      </c>
      <c r="M55" s="152" t="str">
        <f t="shared" si="31"/>
        <v>no</v>
      </c>
      <c r="N55" s="152" t="str">
        <f t="shared" si="32"/>
        <v>no</v>
      </c>
    </row>
    <row r="56" spans="1:14" ht="20" customHeight="1" x14ac:dyDescent="0.45">
      <c r="A56" s="222"/>
      <c r="B56" s="44" t="s">
        <v>448</v>
      </c>
      <c r="C56" s="44" t="s">
        <v>449</v>
      </c>
      <c r="D56" s="152" t="str">
        <f t="shared" si="22"/>
        <v>no</v>
      </c>
      <c r="E56" s="152" t="str">
        <f t="shared" si="23"/>
        <v>no</v>
      </c>
      <c r="F56" s="152" t="str">
        <f t="shared" si="24"/>
        <v>no</v>
      </c>
      <c r="G56" s="152" t="str">
        <f t="shared" si="25"/>
        <v>no</v>
      </c>
      <c r="H56" s="152" t="str">
        <f t="shared" si="26"/>
        <v>no</v>
      </c>
      <c r="I56" s="152" t="str">
        <f t="shared" si="27"/>
        <v>no</v>
      </c>
      <c r="J56" s="152" t="str">
        <f t="shared" si="28"/>
        <v>no</v>
      </c>
      <c r="K56" s="152" t="str">
        <f t="shared" si="29"/>
        <v>no</v>
      </c>
      <c r="L56" s="152" t="str">
        <f t="shared" si="30"/>
        <v>no</v>
      </c>
      <c r="M56" s="152" t="str">
        <f t="shared" si="31"/>
        <v>no</v>
      </c>
      <c r="N56" s="152" t="str">
        <f t="shared" si="32"/>
        <v>no</v>
      </c>
    </row>
    <row r="57" spans="1:14" ht="123" customHeight="1" x14ac:dyDescent="0.45">
      <c r="A57" s="222" t="s">
        <v>769</v>
      </c>
      <c r="B57" s="44" t="s">
        <v>450</v>
      </c>
      <c r="C57" s="44" t="s">
        <v>451</v>
      </c>
      <c r="D57" s="152" t="str">
        <f t="shared" si="22"/>
        <v>no</v>
      </c>
      <c r="E57" s="152" t="str">
        <f t="shared" si="23"/>
        <v>no</v>
      </c>
      <c r="F57" s="152" t="str">
        <f t="shared" si="24"/>
        <v>no</v>
      </c>
      <c r="G57" s="152" t="str">
        <f t="shared" si="25"/>
        <v>no</v>
      </c>
      <c r="H57" s="152" t="str">
        <f t="shared" si="26"/>
        <v>no</v>
      </c>
      <c r="I57" s="152" t="str">
        <f t="shared" si="27"/>
        <v>no</v>
      </c>
      <c r="J57" s="152" t="str">
        <f t="shared" si="28"/>
        <v>no</v>
      </c>
      <c r="K57" s="152" t="str">
        <f t="shared" si="29"/>
        <v>no</v>
      </c>
      <c r="L57" s="152" t="str">
        <f t="shared" si="30"/>
        <v>no</v>
      </c>
      <c r="M57" s="152" t="str">
        <f t="shared" si="31"/>
        <v>no</v>
      </c>
      <c r="N57" s="152" t="str">
        <f t="shared" si="32"/>
        <v>no</v>
      </c>
    </row>
    <row r="58" spans="1:14" ht="60" customHeight="1" x14ac:dyDescent="0.45">
      <c r="A58" s="222"/>
      <c r="B58" s="44" t="s">
        <v>452</v>
      </c>
      <c r="C58" s="44" t="s">
        <v>802</v>
      </c>
      <c r="D58" s="152" t="str">
        <f t="shared" si="22"/>
        <v>no</v>
      </c>
      <c r="E58" s="152" t="str">
        <f t="shared" si="23"/>
        <v>no</v>
      </c>
      <c r="F58" s="152" t="str">
        <f t="shared" si="24"/>
        <v>no</v>
      </c>
      <c r="G58" s="152" t="str">
        <f t="shared" si="25"/>
        <v>no</v>
      </c>
      <c r="H58" s="152" t="str">
        <f t="shared" si="26"/>
        <v>no</v>
      </c>
      <c r="I58" s="152" t="str">
        <f t="shared" si="27"/>
        <v>no</v>
      </c>
      <c r="J58" s="152" t="str">
        <f t="shared" si="28"/>
        <v>no</v>
      </c>
      <c r="K58" s="152" t="str">
        <f t="shared" si="29"/>
        <v>no</v>
      </c>
      <c r="L58" s="152" t="str">
        <f t="shared" si="30"/>
        <v>no</v>
      </c>
      <c r="M58" s="152" t="str">
        <f t="shared" si="31"/>
        <v>no</v>
      </c>
      <c r="N58" s="152" t="str">
        <f t="shared" si="32"/>
        <v>no</v>
      </c>
    </row>
    <row r="59" spans="1:14" ht="30" customHeight="1" x14ac:dyDescent="0.45">
      <c r="A59" s="218" t="s">
        <v>453</v>
      </c>
      <c r="B59" s="157" t="s">
        <v>454</v>
      </c>
      <c r="C59" s="44" t="s">
        <v>455</v>
      </c>
      <c r="D59" s="152" t="str">
        <f t="shared" si="22"/>
        <v>no</v>
      </c>
      <c r="E59" s="152" t="str">
        <f t="shared" si="23"/>
        <v>no</v>
      </c>
      <c r="F59" s="152" t="str">
        <f t="shared" si="24"/>
        <v>no</v>
      </c>
      <c r="G59" s="152" t="str">
        <f t="shared" si="25"/>
        <v>no</v>
      </c>
      <c r="H59" s="152" t="str">
        <f t="shared" si="26"/>
        <v>no</v>
      </c>
      <c r="I59" s="152" t="str">
        <f t="shared" si="27"/>
        <v>no</v>
      </c>
      <c r="J59" s="152" t="str">
        <f t="shared" si="28"/>
        <v>no</v>
      </c>
      <c r="K59" s="152" t="str">
        <f t="shared" si="29"/>
        <v>no</v>
      </c>
      <c r="L59" s="152" t="str">
        <f t="shared" si="30"/>
        <v>no</v>
      </c>
      <c r="M59" s="152" t="str">
        <f t="shared" si="31"/>
        <v>no</v>
      </c>
      <c r="N59" s="152" t="str">
        <f t="shared" si="32"/>
        <v>no</v>
      </c>
    </row>
    <row r="60" spans="1:14" ht="30" customHeight="1" x14ac:dyDescent="0.45">
      <c r="A60" s="219"/>
      <c r="B60" s="153" t="s">
        <v>456</v>
      </c>
      <c r="C60" s="153" t="s">
        <v>457</v>
      </c>
      <c r="D60" s="152" t="str">
        <f t="shared" si="22"/>
        <v>no</v>
      </c>
      <c r="E60" s="152" t="str">
        <f t="shared" si="23"/>
        <v>no</v>
      </c>
      <c r="F60" s="152" t="str">
        <f t="shared" si="24"/>
        <v>no</v>
      </c>
      <c r="G60" s="152" t="str">
        <f t="shared" si="25"/>
        <v>no</v>
      </c>
      <c r="H60" s="152" t="str">
        <f t="shared" si="26"/>
        <v>no</v>
      </c>
      <c r="I60" s="152" t="str">
        <f t="shared" si="27"/>
        <v>no</v>
      </c>
      <c r="J60" s="152" t="str">
        <f t="shared" si="28"/>
        <v>no</v>
      </c>
      <c r="K60" s="152" t="str">
        <f t="shared" si="29"/>
        <v>no</v>
      </c>
      <c r="L60" s="152" t="str">
        <f t="shared" si="30"/>
        <v>no</v>
      </c>
      <c r="M60" s="152" t="str">
        <f t="shared" si="31"/>
        <v>no</v>
      </c>
      <c r="N60" s="152" t="str">
        <f t="shared" si="32"/>
        <v>no</v>
      </c>
    </row>
    <row r="61" spans="1:14" x14ac:dyDescent="0.45">
      <c r="A61" s="156" t="s">
        <v>458</v>
      </c>
      <c r="B61" s="154"/>
      <c r="C61" s="154"/>
      <c r="D61" s="155"/>
      <c r="E61" s="155"/>
      <c r="F61" s="155"/>
      <c r="G61" s="155"/>
      <c r="H61" s="155"/>
      <c r="I61" s="155"/>
      <c r="J61" s="155"/>
      <c r="K61" s="155"/>
      <c r="L61" s="155"/>
      <c r="M61" s="155"/>
      <c r="N61" s="155"/>
    </row>
    <row r="62" spans="1:14" ht="20" customHeight="1" x14ac:dyDescent="0.45">
      <c r="A62" s="218" t="s">
        <v>770</v>
      </c>
      <c r="B62" s="151" t="s">
        <v>459</v>
      </c>
      <c r="C62" s="151" t="s">
        <v>460</v>
      </c>
      <c r="D62" s="152" t="str">
        <f t="shared" ref="D62:D68" si="33">IF(COUNTIF(PFI001_statements, "*"&amp;$B62&amp;"*")&gt;0,"yes","no")</f>
        <v>no</v>
      </c>
      <c r="E62" s="152" t="str">
        <f t="shared" ref="E62:E68" si="34">IF(COUNTIF(PFI002_statements, "*"&amp;$B62&amp;"*")&gt;0,"yes","no")</f>
        <v>yes</v>
      </c>
      <c r="F62" s="152" t="str">
        <f t="shared" ref="F62:F68" si="35">IF(COUNTIF(PFI003_statements, "*"&amp;$B62&amp;"*")&gt;0,"yes","no")</f>
        <v>no</v>
      </c>
      <c r="G62" s="152" t="str">
        <f t="shared" ref="G62:G68" si="36">IF(COUNTIF(WS001_statements, "*"&amp;$B62&amp;"*")&gt;0,"yes","no")</f>
        <v>yes</v>
      </c>
      <c r="H62" s="152" t="str">
        <f t="shared" ref="H62:H68" si="37">IF(COUNTIF(WS002_statements, "*"&amp;$B62&amp;"*")&gt;0,"yes","no")</f>
        <v>yes</v>
      </c>
      <c r="I62" s="152" t="str">
        <f t="shared" ref="I62:I68" si="38">IF(COUNTIF(DD001_statements, "*"&amp;$B62&amp;"*")&gt;0,"yes","no")</f>
        <v>yes</v>
      </c>
      <c r="J62" s="152" t="str">
        <f t="shared" ref="J62:J68" si="39">IF(COUNTIF(DD002_statements, "*"&amp;$B62&amp;"*")&gt;0,"yes","no")</f>
        <v>no</v>
      </c>
      <c r="K62" s="152" t="str">
        <f t="shared" ref="K62:K68" si="40">IF(COUNTIF(DD003_statements, "*"&amp;$B62&amp;"*")&gt;0,"yes","no")</f>
        <v>no</v>
      </c>
      <c r="L62" s="152" t="str">
        <f t="shared" ref="L62:L68" si="41">IF(COUNTIF(DD004_statements, "*"&amp;$B62&amp;"*")&gt;0,"yes","no")</f>
        <v>yes</v>
      </c>
      <c r="M62" s="152" t="str">
        <f t="shared" ref="M62:M68" si="42">IF(COUNTIF(DD005_statements, "*"&amp;$B62&amp;"*")&gt;0,"yes","no")</f>
        <v>no</v>
      </c>
      <c r="N62" s="152" t="str">
        <f t="shared" ref="N62:N68" si="43">IF(COUNTIF(DD006_statements, "*"&amp;$B62&amp;"*")&gt;0,"yes","no")</f>
        <v>no</v>
      </c>
    </row>
    <row r="63" spans="1:14" ht="60" customHeight="1" x14ac:dyDescent="0.45">
      <c r="A63" s="219"/>
      <c r="B63" s="44" t="s">
        <v>461</v>
      </c>
      <c r="C63" s="44" t="s">
        <v>782</v>
      </c>
      <c r="D63" s="152" t="str">
        <f t="shared" si="33"/>
        <v>no</v>
      </c>
      <c r="E63" s="152" t="str">
        <f t="shared" si="34"/>
        <v>yes</v>
      </c>
      <c r="F63" s="152" t="str">
        <f t="shared" si="35"/>
        <v>no</v>
      </c>
      <c r="G63" s="152" t="str">
        <f t="shared" si="36"/>
        <v>yes</v>
      </c>
      <c r="H63" s="152" t="str">
        <f t="shared" si="37"/>
        <v>yes</v>
      </c>
      <c r="I63" s="152" t="str">
        <f t="shared" si="38"/>
        <v>yes</v>
      </c>
      <c r="J63" s="152" t="str">
        <f t="shared" si="39"/>
        <v>no</v>
      </c>
      <c r="K63" s="152" t="str">
        <f t="shared" si="40"/>
        <v>no</v>
      </c>
      <c r="L63" s="152" t="str">
        <f t="shared" si="41"/>
        <v>yes</v>
      </c>
      <c r="M63" s="152" t="str">
        <f t="shared" si="42"/>
        <v>no</v>
      </c>
      <c r="N63" s="152" t="str">
        <f t="shared" si="43"/>
        <v>no</v>
      </c>
    </row>
    <row r="64" spans="1:14" ht="40.049999999999997" customHeight="1" x14ac:dyDescent="0.45">
      <c r="A64" s="219"/>
      <c r="B64" s="44" t="s">
        <v>462</v>
      </c>
      <c r="C64" s="44" t="s">
        <v>463</v>
      </c>
      <c r="D64" s="152" t="str">
        <f t="shared" si="33"/>
        <v>no</v>
      </c>
      <c r="E64" s="152" t="str">
        <f t="shared" si="34"/>
        <v>yes</v>
      </c>
      <c r="F64" s="152" t="str">
        <f t="shared" si="35"/>
        <v>no</v>
      </c>
      <c r="G64" s="152" t="str">
        <f t="shared" si="36"/>
        <v>no</v>
      </c>
      <c r="H64" s="152" t="str">
        <f t="shared" si="37"/>
        <v>yes</v>
      </c>
      <c r="I64" s="152" t="str">
        <f t="shared" si="38"/>
        <v>yes</v>
      </c>
      <c r="J64" s="152" t="str">
        <f t="shared" si="39"/>
        <v>no</v>
      </c>
      <c r="K64" s="152" t="str">
        <f t="shared" si="40"/>
        <v>no</v>
      </c>
      <c r="L64" s="152" t="str">
        <f t="shared" si="41"/>
        <v>yes</v>
      </c>
      <c r="M64" s="152" t="str">
        <f t="shared" si="42"/>
        <v>no</v>
      </c>
      <c r="N64" s="152" t="str">
        <f t="shared" si="43"/>
        <v>no</v>
      </c>
    </row>
    <row r="65" spans="1:14" ht="20" customHeight="1" x14ac:dyDescent="0.45">
      <c r="A65" s="219"/>
      <c r="B65" s="44" t="s">
        <v>464</v>
      </c>
      <c r="C65" s="44" t="s">
        <v>465</v>
      </c>
      <c r="D65" s="152" t="str">
        <f t="shared" si="33"/>
        <v>no</v>
      </c>
      <c r="E65" s="152" t="str">
        <f t="shared" si="34"/>
        <v>no</v>
      </c>
      <c r="F65" s="152" t="str">
        <f t="shared" si="35"/>
        <v>no</v>
      </c>
      <c r="G65" s="152" t="str">
        <f t="shared" si="36"/>
        <v>no</v>
      </c>
      <c r="H65" s="152" t="str">
        <f t="shared" si="37"/>
        <v>no</v>
      </c>
      <c r="I65" s="152" t="str">
        <f t="shared" si="38"/>
        <v>no</v>
      </c>
      <c r="J65" s="152" t="str">
        <f t="shared" si="39"/>
        <v>no</v>
      </c>
      <c r="K65" s="152" t="str">
        <f t="shared" si="40"/>
        <v>no</v>
      </c>
      <c r="L65" s="152" t="str">
        <f t="shared" si="41"/>
        <v>no</v>
      </c>
      <c r="M65" s="152" t="str">
        <f t="shared" si="42"/>
        <v>no</v>
      </c>
      <c r="N65" s="152" t="str">
        <f t="shared" si="43"/>
        <v>no</v>
      </c>
    </row>
    <row r="66" spans="1:14" ht="20" customHeight="1" x14ac:dyDescent="0.45">
      <c r="A66" s="220"/>
      <c r="B66" s="44" t="s">
        <v>771</v>
      </c>
      <c r="C66" s="44" t="s">
        <v>772</v>
      </c>
      <c r="D66" s="152" t="str">
        <f t="shared" si="33"/>
        <v>no</v>
      </c>
      <c r="E66" s="152" t="str">
        <f t="shared" si="34"/>
        <v>no</v>
      </c>
      <c r="F66" s="152" t="str">
        <f t="shared" si="35"/>
        <v>no</v>
      </c>
      <c r="G66" s="152" t="str">
        <f t="shared" si="36"/>
        <v>no</v>
      </c>
      <c r="H66" s="152" t="str">
        <f t="shared" si="37"/>
        <v>no</v>
      </c>
      <c r="I66" s="152" t="str">
        <f t="shared" si="38"/>
        <v>no</v>
      </c>
      <c r="J66" s="152" t="str">
        <f t="shared" si="39"/>
        <v>no</v>
      </c>
      <c r="K66" s="152" t="str">
        <f t="shared" si="40"/>
        <v>no</v>
      </c>
      <c r="L66" s="152" t="str">
        <f t="shared" si="41"/>
        <v>no</v>
      </c>
      <c r="M66" s="152" t="str">
        <f t="shared" si="42"/>
        <v>no</v>
      </c>
      <c r="N66" s="152" t="str">
        <f t="shared" si="43"/>
        <v>no</v>
      </c>
    </row>
    <row r="67" spans="1:14" ht="60" customHeight="1" x14ac:dyDescent="0.45">
      <c r="A67" s="222" t="s">
        <v>466</v>
      </c>
      <c r="B67" s="44" t="s">
        <v>467</v>
      </c>
      <c r="C67" s="44" t="s">
        <v>773</v>
      </c>
      <c r="D67" s="152" t="str">
        <f t="shared" si="33"/>
        <v>no</v>
      </c>
      <c r="E67" s="152" t="str">
        <f t="shared" si="34"/>
        <v>no</v>
      </c>
      <c r="F67" s="152" t="str">
        <f t="shared" si="35"/>
        <v>no</v>
      </c>
      <c r="G67" s="152" t="str">
        <f t="shared" si="36"/>
        <v>yes</v>
      </c>
      <c r="H67" s="152" t="str">
        <f t="shared" si="37"/>
        <v>yes</v>
      </c>
      <c r="I67" s="152" t="str">
        <f t="shared" si="38"/>
        <v>yes</v>
      </c>
      <c r="J67" s="152" t="str">
        <f t="shared" si="39"/>
        <v>no</v>
      </c>
      <c r="K67" s="152" t="str">
        <f t="shared" si="40"/>
        <v>no</v>
      </c>
      <c r="L67" s="152" t="str">
        <f t="shared" si="41"/>
        <v>yes</v>
      </c>
      <c r="M67" s="152" t="str">
        <f t="shared" si="42"/>
        <v>no</v>
      </c>
      <c r="N67" s="152" t="str">
        <f t="shared" si="43"/>
        <v>no</v>
      </c>
    </row>
    <row r="68" spans="1:14" ht="40.049999999999997" customHeight="1" x14ac:dyDescent="0.45">
      <c r="A68" s="218"/>
      <c r="B68" s="153" t="s">
        <v>468</v>
      </c>
      <c r="C68" s="153" t="s">
        <v>774</v>
      </c>
      <c r="D68" s="152" t="str">
        <f t="shared" si="33"/>
        <v>no</v>
      </c>
      <c r="E68" s="152" t="str">
        <f t="shared" si="34"/>
        <v>no</v>
      </c>
      <c r="F68" s="152" t="str">
        <f t="shared" si="35"/>
        <v>no</v>
      </c>
      <c r="G68" s="152" t="str">
        <f t="shared" si="36"/>
        <v>yes</v>
      </c>
      <c r="H68" s="152" t="str">
        <f t="shared" si="37"/>
        <v>yes</v>
      </c>
      <c r="I68" s="152" t="str">
        <f t="shared" si="38"/>
        <v>yes</v>
      </c>
      <c r="J68" s="152" t="str">
        <f t="shared" si="39"/>
        <v>no</v>
      </c>
      <c r="K68" s="152" t="str">
        <f t="shared" si="40"/>
        <v>no</v>
      </c>
      <c r="L68" s="152" t="str">
        <f t="shared" si="41"/>
        <v>yes</v>
      </c>
      <c r="M68" s="152" t="str">
        <f t="shared" si="42"/>
        <v>no</v>
      </c>
      <c r="N68" s="152" t="str">
        <f t="shared" si="43"/>
        <v>no</v>
      </c>
    </row>
    <row r="69" spans="1:14" x14ac:dyDescent="0.45">
      <c r="A69" s="150" t="s">
        <v>469</v>
      </c>
      <c r="B69" s="154"/>
      <c r="C69" s="154"/>
      <c r="D69" s="155"/>
      <c r="E69" s="155"/>
      <c r="F69" s="155"/>
      <c r="G69" s="155"/>
      <c r="H69" s="155"/>
      <c r="I69" s="155"/>
      <c r="J69" s="155"/>
      <c r="K69" s="155"/>
      <c r="L69" s="155"/>
      <c r="M69" s="155"/>
      <c r="N69" s="155"/>
    </row>
    <row r="70" spans="1:14" ht="40.049999999999997" customHeight="1" x14ac:dyDescent="0.45">
      <c r="A70" s="220" t="s">
        <v>470</v>
      </c>
      <c r="B70" s="151" t="s">
        <v>471</v>
      </c>
      <c r="C70" s="151" t="s">
        <v>472</v>
      </c>
      <c r="D70" s="152" t="str">
        <f t="shared" ref="D70:D77" si="44">IF(COUNTIF(PFI001_statements, "*"&amp;$B70&amp;"*")&gt;0,"yes","no")</f>
        <v>no</v>
      </c>
      <c r="E70" s="152" t="str">
        <f t="shared" ref="E70:E77" si="45">IF(COUNTIF(PFI002_statements, "*"&amp;$B70&amp;"*")&gt;0,"yes","no")</f>
        <v>yes</v>
      </c>
      <c r="F70" s="152" t="str">
        <f t="shared" ref="F70:F77" si="46">IF(COUNTIF(PFI003_statements, "*"&amp;$B70&amp;"*")&gt;0,"yes","no")</f>
        <v>yes</v>
      </c>
      <c r="G70" s="152" t="str">
        <f t="shared" ref="G70:G77" si="47">IF(COUNTIF(WS001_statements, "*"&amp;$B70&amp;"*")&gt;0,"yes","no")</f>
        <v>no</v>
      </c>
      <c r="H70" s="152" t="str">
        <f t="shared" ref="H70:H77" si="48">IF(COUNTIF(WS002_statements, "*"&amp;$B70&amp;"*")&gt;0,"yes","no")</f>
        <v>no</v>
      </c>
      <c r="I70" s="152" t="str">
        <f t="shared" ref="I70:I77" si="49">IF(COUNTIF(DD001_statements, "*"&amp;$B70&amp;"*")&gt;0,"yes","no")</f>
        <v>yes</v>
      </c>
      <c r="J70" s="152" t="str">
        <f t="shared" ref="J70:J77" si="50">IF(COUNTIF(DD002_statements, "*"&amp;$B70&amp;"*")&gt;0,"yes","no")</f>
        <v>yes</v>
      </c>
      <c r="K70" s="152" t="str">
        <f t="shared" ref="K70:K77" si="51">IF(COUNTIF(DD003_statements, "*"&amp;$B70&amp;"*")&gt;0,"yes","no")</f>
        <v>yes</v>
      </c>
      <c r="L70" s="152" t="str">
        <f t="shared" ref="L70:L77" si="52">IF(COUNTIF(DD004_statements, "*"&amp;$B70&amp;"*")&gt;0,"yes","no")</f>
        <v>yes</v>
      </c>
      <c r="M70" s="152" t="str">
        <f t="shared" ref="M70:M77" si="53">IF(COUNTIF(DD005_statements, "*"&amp;$B70&amp;"*")&gt;0,"yes","no")</f>
        <v>yes</v>
      </c>
      <c r="N70" s="152" t="str">
        <f t="shared" ref="N70:N77" si="54">IF(COUNTIF(DD006_statements, "*"&amp;$B70&amp;"*")&gt;0,"yes","no")</f>
        <v>yes</v>
      </c>
    </row>
    <row r="71" spans="1:14" ht="40.049999999999997" customHeight="1" x14ac:dyDescent="0.45">
      <c r="A71" s="222"/>
      <c r="B71" s="44" t="s">
        <v>473</v>
      </c>
      <c r="C71" s="44" t="s">
        <v>474</v>
      </c>
      <c r="D71" s="152" t="str">
        <f t="shared" si="44"/>
        <v>yes</v>
      </c>
      <c r="E71" s="152" t="str">
        <f t="shared" si="45"/>
        <v>yes</v>
      </c>
      <c r="F71" s="152" t="str">
        <f t="shared" si="46"/>
        <v>yes</v>
      </c>
      <c r="G71" s="152" t="str">
        <f t="shared" si="47"/>
        <v>yes</v>
      </c>
      <c r="H71" s="152" t="str">
        <f t="shared" si="48"/>
        <v>yes</v>
      </c>
      <c r="I71" s="152" t="str">
        <f t="shared" si="49"/>
        <v>yes</v>
      </c>
      <c r="J71" s="152" t="str">
        <f t="shared" si="50"/>
        <v>no</v>
      </c>
      <c r="K71" s="152" t="str">
        <f t="shared" si="51"/>
        <v>no</v>
      </c>
      <c r="L71" s="152" t="str">
        <f t="shared" si="52"/>
        <v>yes</v>
      </c>
      <c r="M71" s="152" t="str">
        <f t="shared" si="53"/>
        <v>no</v>
      </c>
      <c r="N71" s="152" t="str">
        <f t="shared" si="54"/>
        <v>no</v>
      </c>
    </row>
    <row r="72" spans="1:14" ht="20" customHeight="1" x14ac:dyDescent="0.45">
      <c r="A72" s="222"/>
      <c r="B72" s="44" t="s">
        <v>475</v>
      </c>
      <c r="C72" s="44" t="s">
        <v>476</v>
      </c>
      <c r="D72" s="152" t="str">
        <f t="shared" si="44"/>
        <v>no</v>
      </c>
      <c r="E72" s="152" t="str">
        <f t="shared" si="45"/>
        <v>no</v>
      </c>
      <c r="F72" s="152" t="str">
        <f t="shared" si="46"/>
        <v>no</v>
      </c>
      <c r="G72" s="152" t="str">
        <f t="shared" si="47"/>
        <v>no</v>
      </c>
      <c r="H72" s="152" t="str">
        <f t="shared" si="48"/>
        <v>no</v>
      </c>
      <c r="I72" s="152" t="str">
        <f t="shared" si="49"/>
        <v>yes</v>
      </c>
      <c r="J72" s="152" t="str">
        <f t="shared" si="50"/>
        <v>no</v>
      </c>
      <c r="K72" s="152" t="str">
        <f t="shared" si="51"/>
        <v>no</v>
      </c>
      <c r="L72" s="152" t="str">
        <f t="shared" si="52"/>
        <v>no</v>
      </c>
      <c r="M72" s="152" t="str">
        <f t="shared" si="53"/>
        <v>no</v>
      </c>
      <c r="N72" s="152" t="str">
        <f t="shared" si="54"/>
        <v>no</v>
      </c>
    </row>
    <row r="73" spans="1:14" ht="60" customHeight="1" x14ac:dyDescent="0.45">
      <c r="A73" s="222"/>
      <c r="B73" s="44" t="s">
        <v>477</v>
      </c>
      <c r="C73" s="44" t="s">
        <v>775</v>
      </c>
      <c r="D73" s="152" t="str">
        <f t="shared" si="44"/>
        <v>no</v>
      </c>
      <c r="E73" s="152" t="str">
        <f t="shared" si="45"/>
        <v>yes</v>
      </c>
      <c r="F73" s="152" t="str">
        <f t="shared" si="46"/>
        <v>yes</v>
      </c>
      <c r="G73" s="152" t="str">
        <f t="shared" si="47"/>
        <v>no</v>
      </c>
      <c r="H73" s="152" t="str">
        <f t="shared" si="48"/>
        <v>no</v>
      </c>
      <c r="I73" s="152" t="str">
        <f t="shared" si="49"/>
        <v>yes</v>
      </c>
      <c r="J73" s="152" t="str">
        <f t="shared" si="50"/>
        <v>yes</v>
      </c>
      <c r="K73" s="152" t="str">
        <f t="shared" si="51"/>
        <v>yes</v>
      </c>
      <c r="L73" s="152" t="str">
        <f t="shared" si="52"/>
        <v>yes</v>
      </c>
      <c r="M73" s="152" t="str">
        <f t="shared" si="53"/>
        <v>yes</v>
      </c>
      <c r="N73" s="152" t="str">
        <f t="shared" si="54"/>
        <v>yes</v>
      </c>
    </row>
    <row r="74" spans="1:14" ht="60" customHeight="1" x14ac:dyDescent="0.45">
      <c r="A74" s="222" t="s">
        <v>478</v>
      </c>
      <c r="B74" s="44" t="s">
        <v>479</v>
      </c>
      <c r="C74" s="44" t="s">
        <v>776</v>
      </c>
      <c r="D74" s="152" t="str">
        <f t="shared" si="44"/>
        <v>no</v>
      </c>
      <c r="E74" s="152" t="str">
        <f t="shared" si="45"/>
        <v>no</v>
      </c>
      <c r="F74" s="152" t="str">
        <f t="shared" si="46"/>
        <v>no</v>
      </c>
      <c r="G74" s="152" t="str">
        <f t="shared" si="47"/>
        <v>no</v>
      </c>
      <c r="H74" s="152" t="str">
        <f t="shared" si="48"/>
        <v>no</v>
      </c>
      <c r="I74" s="152" t="str">
        <f t="shared" si="49"/>
        <v>no</v>
      </c>
      <c r="J74" s="152" t="str">
        <f t="shared" si="50"/>
        <v>no</v>
      </c>
      <c r="K74" s="152" t="str">
        <f t="shared" si="51"/>
        <v>no</v>
      </c>
      <c r="L74" s="152" t="str">
        <f t="shared" si="52"/>
        <v>no</v>
      </c>
      <c r="M74" s="152" t="str">
        <f t="shared" si="53"/>
        <v>no</v>
      </c>
      <c r="N74" s="152" t="str">
        <f t="shared" si="54"/>
        <v>no</v>
      </c>
    </row>
    <row r="75" spans="1:14" ht="60" customHeight="1" x14ac:dyDescent="0.45">
      <c r="A75" s="222"/>
      <c r="B75" s="44" t="s">
        <v>480</v>
      </c>
      <c r="C75" s="44" t="s">
        <v>481</v>
      </c>
      <c r="D75" s="152" t="str">
        <f t="shared" si="44"/>
        <v>no</v>
      </c>
      <c r="E75" s="152" t="str">
        <f t="shared" si="45"/>
        <v>no</v>
      </c>
      <c r="F75" s="152" t="str">
        <f t="shared" si="46"/>
        <v>no</v>
      </c>
      <c r="G75" s="152" t="str">
        <f t="shared" si="47"/>
        <v>no</v>
      </c>
      <c r="H75" s="152" t="str">
        <f t="shared" si="48"/>
        <v>no</v>
      </c>
      <c r="I75" s="152" t="str">
        <f t="shared" si="49"/>
        <v>no</v>
      </c>
      <c r="J75" s="152" t="str">
        <f t="shared" si="50"/>
        <v>no</v>
      </c>
      <c r="K75" s="152" t="str">
        <f t="shared" si="51"/>
        <v>no</v>
      </c>
      <c r="L75" s="152" t="str">
        <f t="shared" si="52"/>
        <v>no</v>
      </c>
      <c r="M75" s="152" t="str">
        <f t="shared" si="53"/>
        <v>no</v>
      </c>
      <c r="N75" s="152" t="str">
        <f t="shared" si="54"/>
        <v>no</v>
      </c>
    </row>
    <row r="76" spans="1:14" ht="40.049999999999997" customHeight="1" x14ac:dyDescent="0.45">
      <c r="A76" s="222"/>
      <c r="B76" s="44" t="s">
        <v>482</v>
      </c>
      <c r="C76" s="44" t="s">
        <v>777</v>
      </c>
      <c r="D76" s="152" t="str">
        <f t="shared" si="44"/>
        <v>no</v>
      </c>
      <c r="E76" s="152" t="str">
        <f t="shared" si="45"/>
        <v>no</v>
      </c>
      <c r="F76" s="152" t="str">
        <f t="shared" si="46"/>
        <v>no</v>
      </c>
      <c r="G76" s="152" t="str">
        <f t="shared" si="47"/>
        <v>no</v>
      </c>
      <c r="H76" s="152" t="str">
        <f t="shared" si="48"/>
        <v>no</v>
      </c>
      <c r="I76" s="152" t="str">
        <f t="shared" si="49"/>
        <v>no</v>
      </c>
      <c r="J76" s="152" t="str">
        <f t="shared" si="50"/>
        <v>no</v>
      </c>
      <c r="K76" s="152" t="str">
        <f t="shared" si="51"/>
        <v>no</v>
      </c>
      <c r="L76" s="152" t="str">
        <f t="shared" si="52"/>
        <v>no</v>
      </c>
      <c r="M76" s="152" t="str">
        <f t="shared" si="53"/>
        <v>no</v>
      </c>
      <c r="N76" s="152" t="str">
        <f t="shared" si="54"/>
        <v>no</v>
      </c>
    </row>
    <row r="77" spans="1:14" ht="40.049999999999997" customHeight="1" x14ac:dyDescent="0.45">
      <c r="A77" s="222"/>
      <c r="B77" s="44" t="s">
        <v>483</v>
      </c>
      <c r="C77" s="44" t="s">
        <v>778</v>
      </c>
      <c r="D77" s="152" t="str">
        <f t="shared" si="44"/>
        <v>no</v>
      </c>
      <c r="E77" s="152" t="str">
        <f t="shared" si="45"/>
        <v>no</v>
      </c>
      <c r="F77" s="152" t="str">
        <f t="shared" si="46"/>
        <v>no</v>
      </c>
      <c r="G77" s="152" t="str">
        <f t="shared" si="47"/>
        <v>no</v>
      </c>
      <c r="H77" s="152" t="str">
        <f t="shared" si="48"/>
        <v>no</v>
      </c>
      <c r="I77" s="152" t="str">
        <f t="shared" si="49"/>
        <v>no</v>
      </c>
      <c r="J77" s="152" t="str">
        <f t="shared" si="50"/>
        <v>no</v>
      </c>
      <c r="K77" s="152" t="str">
        <f t="shared" si="51"/>
        <v>no</v>
      </c>
      <c r="L77" s="152" t="str">
        <f t="shared" si="52"/>
        <v>no</v>
      </c>
      <c r="M77" s="152" t="str">
        <f t="shared" si="53"/>
        <v>no</v>
      </c>
      <c r="N77" s="152" t="str">
        <f t="shared" si="54"/>
        <v>no</v>
      </c>
    </row>
  </sheetData>
  <sheetProtection algorithmName="SHA-512" hashValue="tiCh9UqLxmAsS7JCsk2U2UVS8sSD+ZB4+zb5JECGlOux9/PzHKoGYfTmn1kHny+Sddu4cIw7KSHaQS5VouIq+Q==" saltValue="jqj9I9codXGcXf9RakfCrg==" spinCount="100000" sheet="1" objects="1" scenarios="1"/>
  <mergeCells count="23">
    <mergeCell ref="A48:A52"/>
    <mergeCell ref="A7:A10"/>
    <mergeCell ref="A25:A27"/>
    <mergeCell ref="A29:A31"/>
    <mergeCell ref="A74:A77"/>
    <mergeCell ref="I3:K3"/>
    <mergeCell ref="L3:N3"/>
    <mergeCell ref="A62:A66"/>
    <mergeCell ref="A53:A56"/>
    <mergeCell ref="A57:A58"/>
    <mergeCell ref="A59:A60"/>
    <mergeCell ref="A67:A68"/>
    <mergeCell ref="A70:A73"/>
    <mergeCell ref="A32:A34"/>
    <mergeCell ref="A35:A36"/>
    <mergeCell ref="A37:A40"/>
    <mergeCell ref="A41:A43"/>
    <mergeCell ref="A45:A47"/>
    <mergeCell ref="D3:F3"/>
    <mergeCell ref="G3:H3"/>
    <mergeCell ref="A11:A16"/>
    <mergeCell ref="A17:A20"/>
    <mergeCell ref="A21:A24"/>
  </mergeCells>
  <conditionalFormatting sqref="D4:N5 D7:N77">
    <cfRule type="cellIs" dxfId="15" priority="1" operator="equal">
      <formula>"no"</formula>
    </cfRule>
    <cfRule type="cellIs" dxfId="14" priority="2" operator="equal">
      <formula>"yes"</formula>
    </cfRule>
  </conditionalFormatting>
  <hyperlinks>
    <hyperlink ref="A1" location="'Functional map (DRAFT)'!A1" display="Return to functional map" xr:uid="{FCA3D81E-D94A-4811-9772-39AB25B25790}"/>
  </hyperlinks>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0C04C60A8E2EC4795AA31809EE03CFA" ma:contentTypeVersion="8" ma:contentTypeDescription="Create a new document." ma:contentTypeScope="" ma:versionID="fdaa6735a5ffcf27502b203243f1ea4c">
  <xsd:schema xmlns:xsd="http://www.w3.org/2001/XMLSchema" xmlns:xs="http://www.w3.org/2001/XMLSchema" xmlns:p="http://schemas.microsoft.com/office/2006/metadata/properties" xmlns:ns2="57a51996-2113-4d00-8bec-e93c310830fe" targetNamespace="http://schemas.microsoft.com/office/2006/metadata/properties" ma:root="true" ma:fieldsID="420152c8287646841047abd2992488f8" ns2:_="">
    <xsd:import namespace="57a51996-2113-4d00-8bec-e93c310830f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a51996-2113-4d00-8bec-e93c310830f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C8582E6-BAF7-445B-8C37-163873E169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a51996-2113-4d00-8bec-e93c310830f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81D9086-AB3C-420B-B9AF-9D8FA7AE49C1}">
  <ds:schemaRefs>
    <ds:schemaRef ds:uri="http://schemas.microsoft.com/sharepoint/v3/contenttype/forms"/>
  </ds:schemaRefs>
</ds:datastoreItem>
</file>

<file path=customXml/itemProps3.xml><?xml version="1.0" encoding="utf-8"?>
<ds:datastoreItem xmlns:ds="http://schemas.openxmlformats.org/officeDocument/2006/customXml" ds:itemID="{4005F971-5209-4A8D-9340-277465686BBC}">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Intro</vt:lpstr>
      <vt:lpstr>Duties_activites</vt:lpstr>
      <vt:lpstr>Functional map</vt:lpstr>
      <vt:lpstr>Work safely activities</vt:lpstr>
      <vt:lpstr>Prepare for install activities</vt:lpstr>
      <vt:lpstr>Install ductwork activities</vt:lpstr>
      <vt:lpstr>Install FSCD dampers activities</vt:lpstr>
      <vt:lpstr>Behavioural descriptors</vt:lpstr>
      <vt:lpstr>8670 mapping</vt:lpstr>
      <vt:lpstr>CPC E mapping</vt:lpstr>
      <vt:lpstr>CPC D mapping</vt:lpstr>
      <vt:lpstr>DD001_statements</vt:lpstr>
      <vt:lpstr>DD002_statements</vt:lpstr>
      <vt:lpstr>DD003_statements</vt:lpstr>
      <vt:lpstr>DD004_statements</vt:lpstr>
      <vt:lpstr>DD005_statements</vt:lpstr>
      <vt:lpstr>DD006_statements</vt:lpstr>
      <vt:lpstr>PFI001_statements</vt:lpstr>
      <vt:lpstr>PFI002_statements</vt:lpstr>
      <vt:lpstr>PFI003_statements</vt:lpstr>
      <vt:lpstr>WS001_statements</vt:lpstr>
      <vt:lpstr>WS002_statements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Kate Milford</dc:creator>
  <cp:keywords/>
  <dc:description/>
  <cp:lastModifiedBy>Kate Milford</cp:lastModifiedBy>
  <cp:revision/>
  <dcterms:created xsi:type="dcterms:W3CDTF">2021-11-16T11:29:07Z</dcterms:created>
  <dcterms:modified xsi:type="dcterms:W3CDTF">2025-06-10T15:56:56Z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0x01010080C04C60A8E2EC4795AA31809EE03CFA</vt:lpwstr>
  </property>
  <property fmtid="{D5CDD505-2E9C-101B-9397-08002B2CF9AE}" pid="3" name="MediaServiceImageTags">
    <vt:lpwstr/>
  </property>
</Properties>
</file>